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Group Lines" sheetId="2" state="visible" r:id="rId2"/>
    <sheet xmlns:r="http://schemas.openxmlformats.org/officeDocument/2006/relationships" name="Company A" sheetId="3" state="visible" r:id="rId3"/>
    <sheet xmlns:r="http://schemas.openxmlformats.org/officeDocument/2006/relationships" name="Company B" sheetId="4" state="visible" r:id="rId4"/>
    <sheet xmlns:r="http://schemas.openxmlformats.org/officeDocument/2006/relationships" name="Company C" sheetId="5" state="visible" r:id="rId5"/>
    <sheet xmlns:r="http://schemas.openxmlformats.org/officeDocument/2006/relationships" name="Eliminations" sheetId="6" state="visible" r:id="rId6"/>
    <sheet xmlns:r="http://schemas.openxmlformats.org/officeDocument/2006/relationships" name="Consolidated TB" sheetId="7" state="visible" r:id="rId7"/>
    <sheet xmlns:r="http://schemas.openxmlformats.org/officeDocument/2006/relationships" name="P&amp;L" sheetId="8" state="visible" r:id="rId8"/>
    <sheet xmlns:r="http://schemas.openxmlformats.org/officeDocument/2006/relationships" name="Balance Sheet" sheetId="9" state="visible" r:id="rId9"/>
  </sheets>
  <definedNames/>
  <calcPr calcId="124519" fullCalcOnLoad="1"/>
</workbook>
</file>

<file path=xl/styles.xml><?xml version="1.0" encoding="utf-8"?>
<styleSheet xmlns="http://schemas.openxmlformats.org/spreadsheetml/2006/main">
  <numFmts count="1">
    <numFmt numFmtId="164" formatCode="#,##0;(#,##0);&quot;-&quot;"/>
  </numFmts>
  <fonts count="4">
    <font>
      <name val="Calibri"/>
      <family val="2"/>
      <color theme="1"/>
      <sz val="11"/>
      <scheme val="minor"/>
    </font>
    <font>
      <b val="1"/>
      <sz val="14"/>
    </font>
    <font>
      <b val="1"/>
    </font>
    <font>
      <b val="1"/>
      <color rgb="00FFFFFF"/>
    </font>
  </fonts>
  <fills count="4">
    <fill>
      <patternFill/>
    </fill>
    <fill>
      <patternFill patternType="gray125"/>
    </fill>
    <fill>
      <patternFill patternType="solid">
        <fgColor rgb="001F2937"/>
      </patternFill>
    </fill>
    <fill>
      <patternFill patternType="solid">
        <fgColor rgb="00FEF3C7"/>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0" fillId="0" borderId="0" applyAlignment="1" pivotButton="0" quotePrefix="0" xfId="0">
      <alignment/>
    </xf>
    <xf numFmtId="0" fontId="2" fillId="0" borderId="0" pivotButton="0" quotePrefix="0" xfId="0"/>
    <xf numFmtId="0" fontId="3" fillId="2" borderId="0" pivotButton="0" quotePrefix="0" xfId="0"/>
    <xf numFmtId="0" fontId="0" fillId="3" borderId="0" pivotButton="0" quotePrefix="0" xfId="0"/>
    <xf numFmtId="164" fontId="0" fillId="3" borderId="0" pivotButton="0" quotePrefix="0" xfId="0"/>
    <xf numFmtId="164" fontId="0" fillId="0" borderId="0" pivotButton="0" quotePrefix="0" xfId="0"/>
    <xf numFmtId="164" fontId="2" fillId="0" borderId="0" pivotButton="0" quotePrefix="0" xfId="0"/>
    <xf numFmtId="164"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7"/>
  <sheetViews>
    <sheetView showGridLines="0" workbookViewId="0">
      <selection activeCell="A1" sqref="A1"/>
    </sheetView>
  </sheetViews>
  <sheetFormatPr baseColWidth="8" defaultRowHeight="15"/>
  <cols>
    <col width="130" customWidth="1" min="1" max="1"/>
  </cols>
  <sheetData>
    <row r="1">
      <c r="A1" s="1" t="inlineStr">
        <is>
          <t>Multi-Entity Consolidation Template</t>
        </is>
      </c>
    </row>
    <row r="2">
      <c r="A2" s="2" t="inlineStr">
        <is>
          <t>Free template from RankerToolAI (rankertoolai.com). Combine up to 3 companies' trial balances into a consolidated P&amp;L and balance sheet.</t>
        </is>
      </c>
    </row>
    <row r="3">
      <c r="A3" t="inlineStr"/>
    </row>
    <row r="4">
      <c r="A4" s="3" t="inlineStr">
        <is>
          <t>How to use it</t>
        </is>
      </c>
    </row>
    <row r="5">
      <c r="A5" s="2" t="inlineStr">
        <is>
          <t>1. Group Lines: keep or edit the list of reporting lines (each has a statement and a section).</t>
        </is>
      </c>
    </row>
    <row r="6">
      <c r="A6" s="2" t="inlineStr">
        <is>
          <t>2. Company A / B / C: paste each company's trial balance for the same period end, in the same currency.</t>
        </is>
      </c>
    </row>
    <row r="7">
      <c r="A7" s="2" t="inlineStr">
        <is>
          <t>3. In column F of each company sheet, pick the group line every account belongs to (dropdown).</t>
        </is>
      </c>
    </row>
    <row r="8">
      <c r="A8" s="2" t="inlineStr">
        <is>
          <t>4. Eliminations: enter one line per side of every intercompany balance or transaction, so they net to zero.</t>
        </is>
      </c>
    </row>
    <row r="9">
      <c r="A9" s="2" t="inlineStr">
        <is>
          <t>5. Consolidated TB, P&amp;L and Balance Sheet update automatically. Check that every 'Check' cell says OK.</t>
        </is>
      </c>
    </row>
    <row r="10">
      <c r="A10" t="inlineStr"/>
    </row>
    <row r="11">
      <c r="A11" s="2" t="inlineStr">
        <is>
          <t>The example figures in Company A and Company B are illustrative: A charges B a 10,000 management fee and B still owes it.</t>
        </is>
      </c>
    </row>
    <row r="12">
      <c r="A12" t="inlineStr">
        <is>
          <t>Delete them and paste your own data. Company C is empty.</t>
        </is>
      </c>
    </row>
    <row r="13">
      <c r="A13" t="inlineStr"/>
    </row>
    <row r="14">
      <c r="A14" s="3" t="inlineStr">
        <is>
          <t>Limits of a spreadsheet</t>
        </is>
      </c>
    </row>
    <row r="15">
      <c r="A15" s="2" t="inlineStr">
        <is>
          <t>No foreign currency translation, no automatic refresh from Xero / QuickBooks / Sage / MYOB, and eliminations are manual each month.</t>
        </is>
      </c>
    </row>
    <row r="16">
      <c r="A16" s="2" t="inlineStr">
        <is>
          <t>When that becomes a monthly chore, see our comparison of consolidation software: https://rankertoolai.com/best/consolidation-software/</t>
        </is>
      </c>
    </row>
    <row r="17">
      <c r="A17" s="2" t="inlineStr">
        <is>
          <t>Cost by number of companies: https://rankertoolai.com/tools/consolidation-software-cost-calculator/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0"/>
  <sheetViews>
    <sheetView showGridLines="1" workbookViewId="0">
      <selection activeCell="A1" sqref="A1"/>
    </sheetView>
  </sheetViews>
  <sheetFormatPr baseColWidth="8" defaultRowHeight="15"/>
  <cols>
    <col width="30" customWidth="1" min="1" max="1"/>
    <col width="12" customWidth="1" min="2" max="2"/>
    <col width="26" customWidth="1" min="3" max="3"/>
  </cols>
  <sheetData>
    <row r="1">
      <c r="A1" s="1" t="inlineStr">
        <is>
          <t>Group reporting lines</t>
        </is>
      </c>
    </row>
    <row r="2"/>
    <row r="3">
      <c r="A3" s="4" t="inlineStr">
        <is>
          <t>Group line</t>
        </is>
      </c>
      <c r="B3" s="4" t="inlineStr">
        <is>
          <t>Statement</t>
        </is>
      </c>
      <c r="C3" s="4" t="inlineStr">
        <is>
          <t>Section</t>
        </is>
      </c>
    </row>
    <row r="4">
      <c r="A4" s="5" t="inlineStr">
        <is>
          <t>Revenue</t>
        </is>
      </c>
      <c r="B4" s="5" t="inlineStr">
        <is>
          <t>P&amp;L</t>
        </is>
      </c>
      <c r="C4" s="5" t="inlineStr">
        <is>
          <t>Income</t>
        </is>
      </c>
    </row>
    <row r="5">
      <c r="A5" s="5" t="inlineStr">
        <is>
          <t>Other income</t>
        </is>
      </c>
      <c r="B5" s="5" t="inlineStr">
        <is>
          <t>P&amp;L</t>
        </is>
      </c>
      <c r="C5" s="5" t="inlineStr">
        <is>
          <t>Income</t>
        </is>
      </c>
    </row>
    <row r="6">
      <c r="A6" s="5" t="inlineStr">
        <is>
          <t>Intercompany income</t>
        </is>
      </c>
      <c r="B6" s="5" t="inlineStr">
        <is>
          <t>P&amp;L</t>
        </is>
      </c>
      <c r="C6" s="5" t="inlineStr">
        <is>
          <t>Income</t>
        </is>
      </c>
    </row>
    <row r="7">
      <c r="A7" s="5" t="inlineStr">
        <is>
          <t>Cost of sales</t>
        </is>
      </c>
      <c r="B7" s="5" t="inlineStr">
        <is>
          <t>P&amp;L</t>
        </is>
      </c>
      <c r="C7" s="5" t="inlineStr">
        <is>
          <t>Cost of sales</t>
        </is>
      </c>
    </row>
    <row r="8">
      <c r="A8" s="5" t="inlineStr">
        <is>
          <t>Operating expenses</t>
        </is>
      </c>
      <c r="B8" s="5" t="inlineStr">
        <is>
          <t>P&amp;L</t>
        </is>
      </c>
      <c r="C8" s="5" t="inlineStr">
        <is>
          <t>Overheads</t>
        </is>
      </c>
    </row>
    <row r="9">
      <c r="A9" s="5" t="inlineStr">
        <is>
          <t>Depreciation</t>
        </is>
      </c>
      <c r="B9" s="5" t="inlineStr">
        <is>
          <t>P&amp;L</t>
        </is>
      </c>
      <c r="C9" s="5" t="inlineStr">
        <is>
          <t>Overheads</t>
        </is>
      </c>
    </row>
    <row r="10">
      <c r="A10" s="5" t="inlineStr">
        <is>
          <t>Intercompany expense</t>
        </is>
      </c>
      <c r="B10" s="5" t="inlineStr">
        <is>
          <t>P&amp;L</t>
        </is>
      </c>
      <c r="C10" s="5" t="inlineStr">
        <is>
          <t>Overheads</t>
        </is>
      </c>
    </row>
    <row r="11">
      <c r="A11" s="5" t="inlineStr">
        <is>
          <t>Cash at bank</t>
        </is>
      </c>
      <c r="B11" s="5" t="inlineStr">
        <is>
          <t>BS</t>
        </is>
      </c>
      <c r="C11" s="5" t="inlineStr">
        <is>
          <t>Current assets</t>
        </is>
      </c>
    </row>
    <row r="12">
      <c r="A12" s="5" t="inlineStr">
        <is>
          <t>Trade receivables</t>
        </is>
      </c>
      <c r="B12" s="5" t="inlineStr">
        <is>
          <t>BS</t>
        </is>
      </c>
      <c r="C12" s="5" t="inlineStr">
        <is>
          <t>Current assets</t>
        </is>
      </c>
    </row>
    <row r="13">
      <c r="A13" s="5" t="inlineStr">
        <is>
          <t>Intercompany receivable</t>
        </is>
      </c>
      <c r="B13" s="5" t="inlineStr">
        <is>
          <t>BS</t>
        </is>
      </c>
      <c r="C13" s="5" t="inlineStr">
        <is>
          <t>Current assets</t>
        </is>
      </c>
    </row>
    <row r="14">
      <c r="A14" s="5" t="inlineStr">
        <is>
          <t>Fixed assets</t>
        </is>
      </c>
      <c r="B14" s="5" t="inlineStr">
        <is>
          <t>BS</t>
        </is>
      </c>
      <c r="C14" s="5" t="inlineStr">
        <is>
          <t>Non-current assets</t>
        </is>
      </c>
    </row>
    <row r="15">
      <c r="A15" s="5" t="inlineStr">
        <is>
          <t>Trade payables</t>
        </is>
      </c>
      <c r="B15" s="5" t="inlineStr">
        <is>
          <t>BS</t>
        </is>
      </c>
      <c r="C15" s="5" t="inlineStr">
        <is>
          <t>Current liabilities</t>
        </is>
      </c>
    </row>
    <row r="16">
      <c r="A16" s="5" t="inlineStr">
        <is>
          <t>Intercompany payable</t>
        </is>
      </c>
      <c r="B16" s="5" t="inlineStr">
        <is>
          <t>BS</t>
        </is>
      </c>
      <c r="C16" s="5" t="inlineStr">
        <is>
          <t>Current liabilities</t>
        </is>
      </c>
    </row>
    <row r="17">
      <c r="A17" s="5" t="inlineStr">
        <is>
          <t>Tax payable</t>
        </is>
      </c>
      <c r="B17" s="5" t="inlineStr">
        <is>
          <t>BS</t>
        </is>
      </c>
      <c r="C17" s="5" t="inlineStr">
        <is>
          <t>Current liabilities</t>
        </is>
      </c>
    </row>
    <row r="18">
      <c r="A18" s="5" t="inlineStr">
        <is>
          <t>Loans</t>
        </is>
      </c>
      <c r="B18" s="5" t="inlineStr">
        <is>
          <t>BS</t>
        </is>
      </c>
      <c r="C18" s="5" t="inlineStr">
        <is>
          <t>Non-current liabilities</t>
        </is>
      </c>
    </row>
    <row r="19">
      <c r="A19" s="5" t="inlineStr">
        <is>
          <t>Share capital</t>
        </is>
      </c>
      <c r="B19" s="5" t="inlineStr">
        <is>
          <t>BS</t>
        </is>
      </c>
      <c r="C19" s="5" t="inlineStr">
        <is>
          <t>Equity</t>
        </is>
      </c>
    </row>
    <row r="20">
      <c r="A20" s="5" t="inlineStr">
        <is>
          <t>Retained earnings</t>
        </is>
      </c>
      <c r="B20" s="5" t="inlineStr">
        <is>
          <t>BS</t>
        </is>
      </c>
      <c r="C20" s="5" t="inlineStr">
        <is>
          <t>Equity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67"/>
  <sheetViews>
    <sheetView showGridLines="1" workbookViewId="0">
      <pane ySplit="4" topLeftCell="A5" activePane="bottomLeft" state="frozen"/>
      <selection pane="bottomLeft" activeCell="A1" sqref="A1"/>
    </sheetView>
  </sheetViews>
  <sheetFormatPr baseColWidth="8" defaultRowHeight="15"/>
  <cols>
    <col width="14" customWidth="1" min="1" max="1"/>
    <col width="36" customWidth="1" min="2" max="2"/>
    <col width="14" customWidth="1" min="3" max="3"/>
    <col width="14" customWidth="1" min="4" max="4"/>
    <col width="16" customWidth="1" min="5" max="5"/>
    <col width="28" customWidth="1" min="6" max="6"/>
  </cols>
  <sheetData>
    <row r="1">
      <c r="A1" s="1" t="inlineStr">
        <is>
          <t>Company A - trial balance (replace with your export)</t>
        </is>
      </c>
    </row>
    <row r="2">
      <c r="A2" s="2" t="inlineStr">
        <is>
          <t>Paste the trial balance for the period end. Yellow cells are inputs. Pick a group line for every account.</t>
        </is>
      </c>
    </row>
    <row r="3"/>
    <row r="4">
      <c r="A4" s="4" t="inlineStr">
        <is>
          <t>Account code</t>
        </is>
      </c>
      <c r="B4" s="4" t="inlineStr">
        <is>
          <t>Account name</t>
        </is>
      </c>
      <c r="C4" s="4" t="inlineStr">
        <is>
          <t>Debit</t>
        </is>
      </c>
      <c r="D4" s="4" t="inlineStr">
        <is>
          <t>Credit</t>
        </is>
      </c>
      <c r="E4" s="4" t="inlineStr">
        <is>
          <t>Net (Dr - Cr)</t>
        </is>
      </c>
      <c r="F4" s="4" t="inlineStr">
        <is>
          <t>Group line</t>
        </is>
      </c>
    </row>
    <row r="5">
      <c r="A5" s="5" t="inlineStr">
        <is>
          <t>4000</t>
        </is>
      </c>
      <c r="B5" s="5" t="inlineStr">
        <is>
          <t>Sales</t>
        </is>
      </c>
      <c r="C5" s="6" t="n">
        <v>0</v>
      </c>
      <c r="D5" s="6" t="n">
        <v>250000</v>
      </c>
      <c r="E5" s="7">
        <f>IF(AND(C5="",D5=""),"",N(C5)-N(D5))</f>
        <v/>
      </c>
      <c r="F5" s="5" t="inlineStr">
        <is>
          <t>Revenue</t>
        </is>
      </c>
    </row>
    <row r="6">
      <c r="A6" s="5" t="inlineStr">
        <is>
          <t>4900</t>
        </is>
      </c>
      <c r="B6" s="5" t="inlineStr">
        <is>
          <t>Management fees - Company B</t>
        </is>
      </c>
      <c r="C6" s="6" t="n">
        <v>0</v>
      </c>
      <c r="D6" s="6" t="n">
        <v>10000</v>
      </c>
      <c r="E6" s="7">
        <f>IF(AND(C6="",D6=""),"",N(C6)-N(D6))</f>
        <v/>
      </c>
      <c r="F6" s="5" t="inlineStr">
        <is>
          <t>Intercompany income</t>
        </is>
      </c>
    </row>
    <row r="7">
      <c r="A7" s="5" t="inlineStr">
        <is>
          <t>5000</t>
        </is>
      </c>
      <c r="B7" s="5" t="inlineStr">
        <is>
          <t>Cost of goods sold</t>
        </is>
      </c>
      <c r="C7" s="6" t="n">
        <v>120000</v>
      </c>
      <c r="D7" s="6" t="n">
        <v>0</v>
      </c>
      <c r="E7" s="7">
        <f>IF(AND(C7="",D7=""),"",N(C7)-N(D7))</f>
        <v/>
      </c>
      <c r="F7" s="5" t="inlineStr">
        <is>
          <t>Cost of sales</t>
        </is>
      </c>
    </row>
    <row r="8">
      <c r="A8" s="5" t="inlineStr">
        <is>
          <t>6000</t>
        </is>
      </c>
      <c r="B8" s="5" t="inlineStr">
        <is>
          <t>Wages and overheads</t>
        </is>
      </c>
      <c r="C8" s="6" t="n">
        <v>60000</v>
      </c>
      <c r="D8" s="6" t="n">
        <v>0</v>
      </c>
      <c r="E8" s="7">
        <f>IF(AND(C8="",D8=""),"",N(C8)-N(D8))</f>
        <v/>
      </c>
      <c r="F8" s="5" t="inlineStr">
        <is>
          <t>Operating expenses</t>
        </is>
      </c>
    </row>
    <row r="9">
      <c r="A9" s="5" t="inlineStr">
        <is>
          <t>6500</t>
        </is>
      </c>
      <c r="B9" s="5" t="inlineStr">
        <is>
          <t>Depreciation</t>
        </is>
      </c>
      <c r="C9" s="6" t="n">
        <v>5000</v>
      </c>
      <c r="D9" s="6" t="n">
        <v>0</v>
      </c>
      <c r="E9" s="7">
        <f>IF(AND(C9="",D9=""),"",N(C9)-N(D9))</f>
        <v/>
      </c>
      <c r="F9" s="5" t="inlineStr">
        <is>
          <t>Depreciation</t>
        </is>
      </c>
    </row>
    <row r="10">
      <c r="A10" s="5" t="inlineStr">
        <is>
          <t>1000</t>
        </is>
      </c>
      <c r="B10" s="5" t="inlineStr">
        <is>
          <t>Bank</t>
        </is>
      </c>
      <c r="C10" s="6" t="n">
        <v>80000</v>
      </c>
      <c r="D10" s="6" t="n">
        <v>0</v>
      </c>
      <c r="E10" s="7">
        <f>IF(AND(C10="",D10=""),"",N(C10)-N(D10))</f>
        <v/>
      </c>
      <c r="F10" s="5" t="inlineStr">
        <is>
          <t>Cash at bank</t>
        </is>
      </c>
    </row>
    <row r="11">
      <c r="A11" s="5" t="inlineStr">
        <is>
          <t>1100</t>
        </is>
      </c>
      <c r="B11" s="5" t="inlineStr">
        <is>
          <t>Debtors</t>
        </is>
      </c>
      <c r="C11" s="6" t="n">
        <v>40000</v>
      </c>
      <c r="D11" s="6" t="n">
        <v>0</v>
      </c>
      <c r="E11" s="7">
        <f>IF(AND(C11="",D11=""),"",N(C11)-N(D11))</f>
        <v/>
      </c>
      <c r="F11" s="5" t="inlineStr">
        <is>
          <t>Trade receivables</t>
        </is>
      </c>
    </row>
    <row r="12">
      <c r="A12" s="5" t="inlineStr">
        <is>
          <t>1150</t>
        </is>
      </c>
      <c r="B12" s="5" t="inlineStr">
        <is>
          <t>Due from Company B</t>
        </is>
      </c>
      <c r="C12" s="6" t="n">
        <v>10000</v>
      </c>
      <c r="D12" s="6" t="n">
        <v>0</v>
      </c>
      <c r="E12" s="7">
        <f>IF(AND(C12="",D12=""),"",N(C12)-N(D12))</f>
        <v/>
      </c>
      <c r="F12" s="5" t="inlineStr">
        <is>
          <t>Intercompany receivable</t>
        </is>
      </c>
    </row>
    <row r="13">
      <c r="A13" s="5" t="inlineStr">
        <is>
          <t>1500</t>
        </is>
      </c>
      <c r="B13" s="5" t="inlineStr">
        <is>
          <t>Plant and equipment</t>
        </is>
      </c>
      <c r="C13" s="6" t="n">
        <v>50000</v>
      </c>
      <c r="D13" s="6" t="n">
        <v>0</v>
      </c>
      <c r="E13" s="7">
        <f>IF(AND(C13="",D13=""),"",N(C13)-N(D13))</f>
        <v/>
      </c>
      <c r="F13" s="5" t="inlineStr">
        <is>
          <t>Fixed assets</t>
        </is>
      </c>
    </row>
    <row r="14">
      <c r="A14" s="5" t="inlineStr">
        <is>
          <t>2000</t>
        </is>
      </c>
      <c r="B14" s="5" t="inlineStr">
        <is>
          <t>Creditors</t>
        </is>
      </c>
      <c r="C14" s="6" t="n">
        <v>0</v>
      </c>
      <c r="D14" s="6" t="n">
        <v>30000</v>
      </c>
      <c r="E14" s="7">
        <f>IF(AND(C14="",D14=""),"",N(C14)-N(D14))</f>
        <v/>
      </c>
      <c r="F14" s="5" t="inlineStr">
        <is>
          <t>Trade payables</t>
        </is>
      </c>
    </row>
    <row r="15">
      <c r="A15" s="5" t="inlineStr">
        <is>
          <t>2200</t>
        </is>
      </c>
      <c r="B15" s="5" t="inlineStr">
        <is>
          <t>Corporation tax</t>
        </is>
      </c>
      <c r="C15" s="6" t="n">
        <v>0</v>
      </c>
      <c r="D15" s="6" t="n">
        <v>15000</v>
      </c>
      <c r="E15" s="7">
        <f>IF(AND(C15="",D15=""),"",N(C15)-N(D15))</f>
        <v/>
      </c>
      <c r="F15" s="5" t="inlineStr">
        <is>
          <t>Tax payable</t>
        </is>
      </c>
    </row>
    <row r="16">
      <c r="A16" s="5" t="inlineStr">
        <is>
          <t>3000</t>
        </is>
      </c>
      <c r="B16" s="5" t="inlineStr">
        <is>
          <t>Share capital</t>
        </is>
      </c>
      <c r="C16" s="6" t="n">
        <v>0</v>
      </c>
      <c r="D16" s="6" t="n">
        <v>10000</v>
      </c>
      <c r="E16" s="7">
        <f>IF(AND(C16="",D16=""),"",N(C16)-N(D16))</f>
        <v/>
      </c>
      <c r="F16" s="5" t="inlineStr">
        <is>
          <t>Share capital</t>
        </is>
      </c>
    </row>
    <row r="17">
      <c r="A17" s="5" t="inlineStr">
        <is>
          <t>3100</t>
        </is>
      </c>
      <c r="B17" s="5" t="inlineStr">
        <is>
          <t>Retained earnings</t>
        </is>
      </c>
      <c r="C17" s="6" t="n">
        <v>0</v>
      </c>
      <c r="D17" s="6" t="n">
        <v>50000</v>
      </c>
      <c r="E17" s="7">
        <f>IF(AND(C17="",D17=""),"",N(C17)-N(D17))</f>
        <v/>
      </c>
      <c r="F17" s="5" t="inlineStr">
        <is>
          <t>Retained earnings</t>
        </is>
      </c>
    </row>
    <row r="18">
      <c r="A18" s="5" t="n"/>
      <c r="B18" s="5" t="n"/>
      <c r="C18" s="6" t="n"/>
      <c r="D18" s="6" t="n"/>
      <c r="E18" s="7">
        <f>IF(AND(C18="",D18=""),"",N(C18)-N(D18))</f>
        <v/>
      </c>
      <c r="F18" s="5" t="n"/>
    </row>
    <row r="19">
      <c r="A19" s="5" t="n"/>
      <c r="B19" s="5" t="n"/>
      <c r="C19" s="6" t="n"/>
      <c r="D19" s="6" t="n"/>
      <c r="E19" s="7">
        <f>IF(AND(C19="",D19=""),"",N(C19)-N(D19))</f>
        <v/>
      </c>
      <c r="F19" s="5" t="n"/>
    </row>
    <row r="20">
      <c r="A20" s="5" t="n"/>
      <c r="B20" s="5" t="n"/>
      <c r="C20" s="6" t="n"/>
      <c r="D20" s="6" t="n"/>
      <c r="E20" s="7">
        <f>IF(AND(C20="",D20=""),"",N(C20)-N(D20))</f>
        <v/>
      </c>
      <c r="F20" s="5" t="n"/>
    </row>
    <row r="21">
      <c r="A21" s="5" t="n"/>
      <c r="B21" s="5" t="n"/>
      <c r="C21" s="6" t="n"/>
      <c r="D21" s="6" t="n"/>
      <c r="E21" s="7">
        <f>IF(AND(C21="",D21=""),"",N(C21)-N(D21))</f>
        <v/>
      </c>
      <c r="F21" s="5" t="n"/>
    </row>
    <row r="22">
      <c r="A22" s="5" t="n"/>
      <c r="B22" s="5" t="n"/>
      <c r="C22" s="6" t="n"/>
      <c r="D22" s="6" t="n"/>
      <c r="E22" s="7">
        <f>IF(AND(C22="",D22=""),"",N(C22)-N(D22))</f>
        <v/>
      </c>
      <c r="F22" s="5" t="n"/>
    </row>
    <row r="23">
      <c r="A23" s="5" t="n"/>
      <c r="B23" s="5" t="n"/>
      <c r="C23" s="6" t="n"/>
      <c r="D23" s="6" t="n"/>
      <c r="E23" s="7">
        <f>IF(AND(C23="",D23=""),"",N(C23)-N(D23))</f>
        <v/>
      </c>
      <c r="F23" s="5" t="n"/>
    </row>
    <row r="24">
      <c r="A24" s="5" t="n"/>
      <c r="B24" s="5" t="n"/>
      <c r="C24" s="6" t="n"/>
      <c r="D24" s="6" t="n"/>
      <c r="E24" s="7">
        <f>IF(AND(C24="",D24=""),"",N(C24)-N(D24))</f>
        <v/>
      </c>
      <c r="F24" s="5" t="n"/>
    </row>
    <row r="25">
      <c r="A25" s="5" t="n"/>
      <c r="B25" s="5" t="n"/>
      <c r="C25" s="6" t="n"/>
      <c r="D25" s="6" t="n"/>
      <c r="E25" s="7">
        <f>IF(AND(C25="",D25=""),"",N(C25)-N(D25))</f>
        <v/>
      </c>
      <c r="F25" s="5" t="n"/>
    </row>
    <row r="26">
      <c r="A26" s="5" t="n"/>
      <c r="B26" s="5" t="n"/>
      <c r="C26" s="6" t="n"/>
      <c r="D26" s="6" t="n"/>
      <c r="E26" s="7">
        <f>IF(AND(C26="",D26=""),"",N(C26)-N(D26))</f>
        <v/>
      </c>
      <c r="F26" s="5" t="n"/>
    </row>
    <row r="27">
      <c r="A27" s="5" t="n"/>
      <c r="B27" s="5" t="n"/>
      <c r="C27" s="6" t="n"/>
      <c r="D27" s="6" t="n"/>
      <c r="E27" s="7">
        <f>IF(AND(C27="",D27=""),"",N(C27)-N(D27))</f>
        <v/>
      </c>
      <c r="F27" s="5" t="n"/>
    </row>
    <row r="28">
      <c r="A28" s="5" t="n"/>
      <c r="B28" s="5" t="n"/>
      <c r="C28" s="6" t="n"/>
      <c r="D28" s="6" t="n"/>
      <c r="E28" s="7">
        <f>IF(AND(C28="",D28=""),"",N(C28)-N(D28))</f>
        <v/>
      </c>
      <c r="F28" s="5" t="n"/>
    </row>
    <row r="29">
      <c r="A29" s="5" t="n"/>
      <c r="B29" s="5" t="n"/>
      <c r="C29" s="6" t="n"/>
      <c r="D29" s="6" t="n"/>
      <c r="E29" s="7">
        <f>IF(AND(C29="",D29=""),"",N(C29)-N(D29))</f>
        <v/>
      </c>
      <c r="F29" s="5" t="n"/>
    </row>
    <row r="30">
      <c r="A30" s="5" t="n"/>
      <c r="B30" s="5" t="n"/>
      <c r="C30" s="6" t="n"/>
      <c r="D30" s="6" t="n"/>
      <c r="E30" s="7">
        <f>IF(AND(C30="",D30=""),"",N(C30)-N(D30))</f>
        <v/>
      </c>
      <c r="F30" s="5" t="n"/>
    </row>
    <row r="31">
      <c r="A31" s="5" t="n"/>
      <c r="B31" s="5" t="n"/>
      <c r="C31" s="6" t="n"/>
      <c r="D31" s="6" t="n"/>
      <c r="E31" s="7">
        <f>IF(AND(C31="",D31=""),"",N(C31)-N(D31))</f>
        <v/>
      </c>
      <c r="F31" s="5" t="n"/>
    </row>
    <row r="32">
      <c r="A32" s="5" t="n"/>
      <c r="B32" s="5" t="n"/>
      <c r="C32" s="6" t="n"/>
      <c r="D32" s="6" t="n"/>
      <c r="E32" s="7">
        <f>IF(AND(C32="",D32=""),"",N(C32)-N(D32))</f>
        <v/>
      </c>
      <c r="F32" s="5" t="n"/>
    </row>
    <row r="33">
      <c r="A33" s="5" t="n"/>
      <c r="B33" s="5" t="n"/>
      <c r="C33" s="6" t="n"/>
      <c r="D33" s="6" t="n"/>
      <c r="E33" s="7">
        <f>IF(AND(C33="",D33=""),"",N(C33)-N(D33))</f>
        <v/>
      </c>
      <c r="F33" s="5" t="n"/>
    </row>
    <row r="34">
      <c r="A34" s="5" t="n"/>
      <c r="B34" s="5" t="n"/>
      <c r="C34" s="6" t="n"/>
      <c r="D34" s="6" t="n"/>
      <c r="E34" s="7">
        <f>IF(AND(C34="",D34=""),"",N(C34)-N(D34))</f>
        <v/>
      </c>
      <c r="F34" s="5" t="n"/>
    </row>
    <row r="35">
      <c r="A35" s="5" t="n"/>
      <c r="B35" s="5" t="n"/>
      <c r="C35" s="6" t="n"/>
      <c r="D35" s="6" t="n"/>
      <c r="E35" s="7">
        <f>IF(AND(C35="",D35=""),"",N(C35)-N(D35))</f>
        <v/>
      </c>
      <c r="F35" s="5" t="n"/>
    </row>
    <row r="36">
      <c r="A36" s="5" t="n"/>
      <c r="B36" s="5" t="n"/>
      <c r="C36" s="6" t="n"/>
      <c r="D36" s="6" t="n"/>
      <c r="E36" s="7">
        <f>IF(AND(C36="",D36=""),"",N(C36)-N(D36))</f>
        <v/>
      </c>
      <c r="F36" s="5" t="n"/>
    </row>
    <row r="37">
      <c r="A37" s="5" t="n"/>
      <c r="B37" s="5" t="n"/>
      <c r="C37" s="6" t="n"/>
      <c r="D37" s="6" t="n"/>
      <c r="E37" s="7">
        <f>IF(AND(C37="",D37=""),"",N(C37)-N(D37))</f>
        <v/>
      </c>
      <c r="F37" s="5" t="n"/>
    </row>
    <row r="38">
      <c r="A38" s="5" t="n"/>
      <c r="B38" s="5" t="n"/>
      <c r="C38" s="6" t="n"/>
      <c r="D38" s="6" t="n"/>
      <c r="E38" s="7">
        <f>IF(AND(C38="",D38=""),"",N(C38)-N(D38))</f>
        <v/>
      </c>
      <c r="F38" s="5" t="n"/>
    </row>
    <row r="39">
      <c r="A39" s="5" t="n"/>
      <c r="B39" s="5" t="n"/>
      <c r="C39" s="6" t="n"/>
      <c r="D39" s="6" t="n"/>
      <c r="E39" s="7">
        <f>IF(AND(C39="",D39=""),"",N(C39)-N(D39))</f>
        <v/>
      </c>
      <c r="F39" s="5" t="n"/>
    </row>
    <row r="40">
      <c r="A40" s="5" t="n"/>
      <c r="B40" s="5" t="n"/>
      <c r="C40" s="6" t="n"/>
      <c r="D40" s="6" t="n"/>
      <c r="E40" s="7">
        <f>IF(AND(C40="",D40=""),"",N(C40)-N(D40))</f>
        <v/>
      </c>
      <c r="F40" s="5" t="n"/>
    </row>
    <row r="41">
      <c r="A41" s="5" t="n"/>
      <c r="B41" s="5" t="n"/>
      <c r="C41" s="6" t="n"/>
      <c r="D41" s="6" t="n"/>
      <c r="E41" s="7">
        <f>IF(AND(C41="",D41=""),"",N(C41)-N(D41))</f>
        <v/>
      </c>
      <c r="F41" s="5" t="n"/>
    </row>
    <row r="42">
      <c r="A42" s="5" t="n"/>
      <c r="B42" s="5" t="n"/>
      <c r="C42" s="6" t="n"/>
      <c r="D42" s="6" t="n"/>
      <c r="E42" s="7">
        <f>IF(AND(C42="",D42=""),"",N(C42)-N(D42))</f>
        <v/>
      </c>
      <c r="F42" s="5" t="n"/>
    </row>
    <row r="43">
      <c r="A43" s="5" t="n"/>
      <c r="B43" s="5" t="n"/>
      <c r="C43" s="6" t="n"/>
      <c r="D43" s="6" t="n"/>
      <c r="E43" s="7">
        <f>IF(AND(C43="",D43=""),"",N(C43)-N(D43))</f>
        <v/>
      </c>
      <c r="F43" s="5" t="n"/>
    </row>
    <row r="44">
      <c r="A44" s="5" t="n"/>
      <c r="B44" s="5" t="n"/>
      <c r="C44" s="6" t="n"/>
      <c r="D44" s="6" t="n"/>
      <c r="E44" s="7">
        <f>IF(AND(C44="",D44=""),"",N(C44)-N(D44))</f>
        <v/>
      </c>
      <c r="F44" s="5" t="n"/>
    </row>
    <row r="45">
      <c r="A45" s="5" t="n"/>
      <c r="B45" s="5" t="n"/>
      <c r="C45" s="6" t="n"/>
      <c r="D45" s="6" t="n"/>
      <c r="E45" s="7">
        <f>IF(AND(C45="",D45=""),"",N(C45)-N(D45))</f>
        <v/>
      </c>
      <c r="F45" s="5" t="n"/>
    </row>
    <row r="46">
      <c r="A46" s="5" t="n"/>
      <c r="B46" s="5" t="n"/>
      <c r="C46" s="6" t="n"/>
      <c r="D46" s="6" t="n"/>
      <c r="E46" s="7">
        <f>IF(AND(C46="",D46=""),"",N(C46)-N(D46))</f>
        <v/>
      </c>
      <c r="F46" s="5" t="n"/>
    </row>
    <row r="47">
      <c r="A47" s="5" t="n"/>
      <c r="B47" s="5" t="n"/>
      <c r="C47" s="6" t="n"/>
      <c r="D47" s="6" t="n"/>
      <c r="E47" s="7">
        <f>IF(AND(C47="",D47=""),"",N(C47)-N(D47))</f>
        <v/>
      </c>
      <c r="F47" s="5" t="n"/>
    </row>
    <row r="48">
      <c r="A48" s="5" t="n"/>
      <c r="B48" s="5" t="n"/>
      <c r="C48" s="6" t="n"/>
      <c r="D48" s="6" t="n"/>
      <c r="E48" s="7">
        <f>IF(AND(C48="",D48=""),"",N(C48)-N(D48))</f>
        <v/>
      </c>
      <c r="F48" s="5" t="n"/>
    </row>
    <row r="49">
      <c r="A49" s="5" t="n"/>
      <c r="B49" s="5" t="n"/>
      <c r="C49" s="6" t="n"/>
      <c r="D49" s="6" t="n"/>
      <c r="E49" s="7">
        <f>IF(AND(C49="",D49=""),"",N(C49)-N(D49))</f>
        <v/>
      </c>
      <c r="F49" s="5" t="n"/>
    </row>
    <row r="50">
      <c r="A50" s="5" t="n"/>
      <c r="B50" s="5" t="n"/>
      <c r="C50" s="6" t="n"/>
      <c r="D50" s="6" t="n"/>
      <c r="E50" s="7">
        <f>IF(AND(C50="",D50=""),"",N(C50)-N(D50))</f>
        <v/>
      </c>
      <c r="F50" s="5" t="n"/>
    </row>
    <row r="51">
      <c r="A51" s="5" t="n"/>
      <c r="B51" s="5" t="n"/>
      <c r="C51" s="6" t="n"/>
      <c r="D51" s="6" t="n"/>
      <c r="E51" s="7">
        <f>IF(AND(C51="",D51=""),"",N(C51)-N(D51))</f>
        <v/>
      </c>
      <c r="F51" s="5" t="n"/>
    </row>
    <row r="52">
      <c r="A52" s="5" t="n"/>
      <c r="B52" s="5" t="n"/>
      <c r="C52" s="6" t="n"/>
      <c r="D52" s="6" t="n"/>
      <c r="E52" s="7">
        <f>IF(AND(C52="",D52=""),"",N(C52)-N(D52))</f>
        <v/>
      </c>
      <c r="F52" s="5" t="n"/>
    </row>
    <row r="53">
      <c r="A53" s="5" t="n"/>
      <c r="B53" s="5" t="n"/>
      <c r="C53" s="6" t="n"/>
      <c r="D53" s="6" t="n"/>
      <c r="E53" s="7">
        <f>IF(AND(C53="",D53=""),"",N(C53)-N(D53))</f>
        <v/>
      </c>
      <c r="F53" s="5" t="n"/>
    </row>
    <row r="54">
      <c r="A54" s="5" t="n"/>
      <c r="B54" s="5" t="n"/>
      <c r="C54" s="6" t="n"/>
      <c r="D54" s="6" t="n"/>
      <c r="E54" s="7">
        <f>IF(AND(C54="",D54=""),"",N(C54)-N(D54))</f>
        <v/>
      </c>
      <c r="F54" s="5" t="n"/>
    </row>
    <row r="55">
      <c r="A55" s="5" t="n"/>
      <c r="B55" s="5" t="n"/>
      <c r="C55" s="6" t="n"/>
      <c r="D55" s="6" t="n"/>
      <c r="E55" s="7">
        <f>IF(AND(C55="",D55=""),"",N(C55)-N(D55))</f>
        <v/>
      </c>
      <c r="F55" s="5" t="n"/>
    </row>
    <row r="56">
      <c r="A56" s="5" t="n"/>
      <c r="B56" s="5" t="n"/>
      <c r="C56" s="6" t="n"/>
      <c r="D56" s="6" t="n"/>
      <c r="E56" s="7">
        <f>IF(AND(C56="",D56=""),"",N(C56)-N(D56))</f>
        <v/>
      </c>
      <c r="F56" s="5" t="n"/>
    </row>
    <row r="57">
      <c r="A57" s="5" t="n"/>
      <c r="B57" s="5" t="n"/>
      <c r="C57" s="6" t="n"/>
      <c r="D57" s="6" t="n"/>
      <c r="E57" s="7">
        <f>IF(AND(C57="",D57=""),"",N(C57)-N(D57))</f>
        <v/>
      </c>
      <c r="F57" s="5" t="n"/>
    </row>
    <row r="58">
      <c r="A58" s="5" t="n"/>
      <c r="B58" s="5" t="n"/>
      <c r="C58" s="6" t="n"/>
      <c r="D58" s="6" t="n"/>
      <c r="E58" s="7">
        <f>IF(AND(C58="",D58=""),"",N(C58)-N(D58))</f>
        <v/>
      </c>
      <c r="F58" s="5" t="n"/>
    </row>
    <row r="59">
      <c r="A59" s="5" t="n"/>
      <c r="B59" s="5" t="n"/>
      <c r="C59" s="6" t="n"/>
      <c r="D59" s="6" t="n"/>
      <c r="E59" s="7">
        <f>IF(AND(C59="",D59=""),"",N(C59)-N(D59))</f>
        <v/>
      </c>
      <c r="F59" s="5" t="n"/>
    </row>
    <row r="60">
      <c r="A60" s="5" t="n"/>
      <c r="B60" s="5" t="n"/>
      <c r="C60" s="6" t="n"/>
      <c r="D60" s="6" t="n"/>
      <c r="E60" s="7">
        <f>IF(AND(C60="",D60=""),"",N(C60)-N(D60))</f>
        <v/>
      </c>
      <c r="F60" s="5" t="n"/>
    </row>
    <row r="61">
      <c r="A61" s="5" t="n"/>
      <c r="B61" s="5" t="n"/>
      <c r="C61" s="6" t="n"/>
      <c r="D61" s="6" t="n"/>
      <c r="E61" s="7">
        <f>IF(AND(C61="",D61=""),"",N(C61)-N(D61))</f>
        <v/>
      </c>
      <c r="F61" s="5" t="n"/>
    </row>
    <row r="62">
      <c r="A62" s="5" t="n"/>
      <c r="B62" s="5" t="n"/>
      <c r="C62" s="6" t="n"/>
      <c r="D62" s="6" t="n"/>
      <c r="E62" s="7">
        <f>IF(AND(C62="",D62=""),"",N(C62)-N(D62))</f>
        <v/>
      </c>
      <c r="F62" s="5" t="n"/>
    </row>
    <row r="63">
      <c r="A63" s="5" t="n"/>
      <c r="B63" s="5" t="n"/>
      <c r="C63" s="6" t="n"/>
      <c r="D63" s="6" t="n"/>
      <c r="E63" s="7">
        <f>IF(AND(C63="",D63=""),"",N(C63)-N(D63))</f>
        <v/>
      </c>
      <c r="F63" s="5" t="n"/>
    </row>
    <row r="64">
      <c r="A64" s="5" t="n"/>
      <c r="B64" s="5" t="n"/>
      <c r="C64" s="6" t="n"/>
      <c r="D64" s="6" t="n"/>
      <c r="E64" s="7">
        <f>IF(AND(C64="",D64=""),"",N(C64)-N(D64))</f>
        <v/>
      </c>
      <c r="F64" s="5" t="n"/>
    </row>
    <row r="65">
      <c r="B65" s="3" t="inlineStr">
        <is>
          <t>Totals</t>
        </is>
      </c>
      <c r="C65" s="8">
        <f>SUM(C5:C64)</f>
        <v/>
      </c>
      <c r="D65" s="8">
        <f>SUM(D5:D64)</f>
        <v/>
      </c>
      <c r="E65" s="8">
        <f>SUM(E5:E64)</f>
        <v/>
      </c>
    </row>
    <row r="66">
      <c r="B66" t="inlineStr">
        <is>
          <t>Check: balances?</t>
        </is>
      </c>
      <c r="C66">
        <f>IF(ROUND(C65-D65,2)=0,"OK","Does not balance")</f>
        <v/>
      </c>
    </row>
    <row r="67">
      <c r="B67" t="inlineStr">
        <is>
          <t>Accounts with no group line</t>
        </is>
      </c>
      <c r="C67">
        <f>SUMPRODUCT((E5:E64&lt;&gt;"")*(F5:F64=""))</f>
        <v/>
      </c>
    </row>
  </sheetData>
  <dataValidations count="1">
    <dataValidation sqref="F5 F6 F7 F8 F9 F10 F11 F12 F13 F14 F15 F16 F17 F18 F19 F20 F21 F22 F23 F24 F25 F26 F27 F28 F29 F30 F31 F32 F33 F34 F35 F36 F37 F38 F39 F40 F41 F42 F43 F44 F45 F46 F47 F48 F49 F50 F51 F52 F53 F54 F55 F56 F57 F58 F59 F60 F61 F62 F63 F64" showDropDown="0" showInputMessage="0" showErrorMessage="0" allowBlank="1" type="list">
      <formula1>'Group Lines'!$A$4:$A$40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67"/>
  <sheetViews>
    <sheetView showGridLines="1" workbookViewId="0">
      <pane ySplit="4" topLeftCell="A5" activePane="bottomLeft" state="frozen"/>
      <selection pane="bottomLeft" activeCell="A1" sqref="A1"/>
    </sheetView>
  </sheetViews>
  <sheetFormatPr baseColWidth="8" defaultRowHeight="15"/>
  <cols>
    <col width="14" customWidth="1" min="1" max="1"/>
    <col width="36" customWidth="1" min="2" max="2"/>
    <col width="14" customWidth="1" min="3" max="3"/>
    <col width="14" customWidth="1" min="4" max="4"/>
    <col width="16" customWidth="1" min="5" max="5"/>
    <col width="28" customWidth="1" min="6" max="6"/>
  </cols>
  <sheetData>
    <row r="1">
      <c r="A1" s="1" t="inlineStr">
        <is>
          <t>Company B - trial balance (replace with your export)</t>
        </is>
      </c>
    </row>
    <row r="2">
      <c r="A2" s="2" t="inlineStr">
        <is>
          <t>Paste the trial balance for the period end. Yellow cells are inputs. Pick a group line for every account.</t>
        </is>
      </c>
    </row>
    <row r="3"/>
    <row r="4">
      <c r="A4" s="4" t="inlineStr">
        <is>
          <t>Account code</t>
        </is>
      </c>
      <c r="B4" s="4" t="inlineStr">
        <is>
          <t>Account name</t>
        </is>
      </c>
      <c r="C4" s="4" t="inlineStr">
        <is>
          <t>Debit</t>
        </is>
      </c>
      <c r="D4" s="4" t="inlineStr">
        <is>
          <t>Credit</t>
        </is>
      </c>
      <c r="E4" s="4" t="inlineStr">
        <is>
          <t>Net (Dr - Cr)</t>
        </is>
      </c>
      <c r="F4" s="4" t="inlineStr">
        <is>
          <t>Group line</t>
        </is>
      </c>
    </row>
    <row r="5">
      <c r="A5" s="5" t="inlineStr">
        <is>
          <t>200</t>
        </is>
      </c>
      <c r="B5" s="5" t="inlineStr">
        <is>
          <t>Revenue</t>
        </is>
      </c>
      <c r="C5" s="6" t="n">
        <v>0</v>
      </c>
      <c r="D5" s="6" t="n">
        <v>120000</v>
      </c>
      <c r="E5" s="7">
        <f>IF(AND(C5="",D5=""),"",N(C5)-N(D5))</f>
        <v/>
      </c>
      <c r="F5" s="5" t="inlineStr">
        <is>
          <t>Revenue</t>
        </is>
      </c>
    </row>
    <row r="6">
      <c r="A6" s="5" t="inlineStr">
        <is>
          <t>310</t>
        </is>
      </c>
      <c r="B6" s="5" t="inlineStr">
        <is>
          <t>Purchases</t>
        </is>
      </c>
      <c r="C6" s="6" t="n">
        <v>50000</v>
      </c>
      <c r="D6" s="6" t="n">
        <v>0</v>
      </c>
      <c r="E6" s="7">
        <f>IF(AND(C6="",D6=""),"",N(C6)-N(D6))</f>
        <v/>
      </c>
      <c r="F6" s="5" t="inlineStr">
        <is>
          <t>Cost of sales</t>
        </is>
      </c>
    </row>
    <row r="7">
      <c r="A7" s="5" t="inlineStr">
        <is>
          <t>400</t>
        </is>
      </c>
      <c r="B7" s="5" t="inlineStr">
        <is>
          <t>General expenses</t>
        </is>
      </c>
      <c r="C7" s="6" t="n">
        <v>35000</v>
      </c>
      <c r="D7" s="6" t="n">
        <v>0</v>
      </c>
      <c r="E7" s="7">
        <f>IF(AND(C7="",D7=""),"",N(C7)-N(D7))</f>
        <v/>
      </c>
      <c r="F7" s="5" t="inlineStr">
        <is>
          <t>Operating expenses</t>
        </is>
      </c>
    </row>
    <row r="8">
      <c r="A8" s="5" t="inlineStr">
        <is>
          <t>410</t>
        </is>
      </c>
      <c r="B8" s="5" t="inlineStr">
        <is>
          <t>Management fee - Company A</t>
        </is>
      </c>
      <c r="C8" s="6" t="n">
        <v>10000</v>
      </c>
      <c r="D8" s="6" t="n">
        <v>0</v>
      </c>
      <c r="E8" s="7">
        <f>IF(AND(C8="",D8=""),"",N(C8)-N(D8))</f>
        <v/>
      </c>
      <c r="F8" s="5" t="inlineStr">
        <is>
          <t>Intercompany expense</t>
        </is>
      </c>
    </row>
    <row r="9">
      <c r="A9" s="5" t="inlineStr">
        <is>
          <t>090</t>
        </is>
      </c>
      <c r="B9" s="5" t="inlineStr">
        <is>
          <t>Business account</t>
        </is>
      </c>
      <c r="C9" s="6" t="n">
        <v>25000</v>
      </c>
      <c r="D9" s="6" t="n">
        <v>0</v>
      </c>
      <c r="E9" s="7">
        <f>IF(AND(C9="",D9=""),"",N(C9)-N(D9))</f>
        <v/>
      </c>
      <c r="F9" s="5" t="inlineStr">
        <is>
          <t>Cash at bank</t>
        </is>
      </c>
    </row>
    <row r="10">
      <c r="A10" s="5" t="inlineStr">
        <is>
          <t>610</t>
        </is>
      </c>
      <c r="B10" s="5" t="inlineStr">
        <is>
          <t>Accounts receivable</t>
        </is>
      </c>
      <c r="C10" s="6" t="n">
        <v>20000</v>
      </c>
      <c r="D10" s="6" t="n">
        <v>0</v>
      </c>
      <c r="E10" s="7">
        <f>IF(AND(C10="",D10=""),"",N(C10)-N(D10))</f>
        <v/>
      </c>
      <c r="F10" s="5" t="inlineStr">
        <is>
          <t>Trade receivables</t>
        </is>
      </c>
    </row>
    <row r="11">
      <c r="A11" s="5" t="inlineStr">
        <is>
          <t>710</t>
        </is>
      </c>
      <c r="B11" s="5" t="inlineStr">
        <is>
          <t>Office equipment</t>
        </is>
      </c>
      <c r="C11" s="6" t="n">
        <v>15000</v>
      </c>
      <c r="D11" s="6" t="n">
        <v>0</v>
      </c>
      <c r="E11" s="7">
        <f>IF(AND(C11="",D11=""),"",N(C11)-N(D11))</f>
        <v/>
      </c>
      <c r="F11" s="5" t="inlineStr">
        <is>
          <t>Fixed assets</t>
        </is>
      </c>
    </row>
    <row r="12">
      <c r="A12" s="5" t="inlineStr">
        <is>
          <t>800</t>
        </is>
      </c>
      <c r="B12" s="5" t="inlineStr">
        <is>
          <t>Accounts payable</t>
        </is>
      </c>
      <c r="C12" s="6" t="n">
        <v>0</v>
      </c>
      <c r="D12" s="6" t="n">
        <v>12000</v>
      </c>
      <c r="E12" s="7">
        <f>IF(AND(C12="",D12=""),"",N(C12)-N(D12))</f>
        <v/>
      </c>
      <c r="F12" s="5" t="inlineStr">
        <is>
          <t>Trade payables</t>
        </is>
      </c>
    </row>
    <row r="13">
      <c r="A13" s="5" t="inlineStr">
        <is>
          <t>820</t>
        </is>
      </c>
      <c r="B13" s="5" t="inlineStr">
        <is>
          <t>Owed to Company A</t>
        </is>
      </c>
      <c r="C13" s="6" t="n">
        <v>0</v>
      </c>
      <c r="D13" s="6" t="n">
        <v>10000</v>
      </c>
      <c r="E13" s="7">
        <f>IF(AND(C13="",D13=""),"",N(C13)-N(D13))</f>
        <v/>
      </c>
      <c r="F13" s="5" t="inlineStr">
        <is>
          <t>Intercompany payable</t>
        </is>
      </c>
    </row>
    <row r="14">
      <c r="A14" s="5" t="inlineStr">
        <is>
          <t>970</t>
        </is>
      </c>
      <c r="B14" s="5" t="inlineStr">
        <is>
          <t>Owner funds</t>
        </is>
      </c>
      <c r="C14" s="6" t="n">
        <v>0</v>
      </c>
      <c r="D14" s="6" t="n">
        <v>1000</v>
      </c>
      <c r="E14" s="7">
        <f>IF(AND(C14="",D14=""),"",N(C14)-N(D14))</f>
        <v/>
      </c>
      <c r="F14" s="5" t="inlineStr">
        <is>
          <t>Share capital</t>
        </is>
      </c>
    </row>
    <row r="15">
      <c r="A15" s="5" t="inlineStr">
        <is>
          <t>960</t>
        </is>
      </c>
      <c r="B15" s="5" t="inlineStr">
        <is>
          <t>Retained earnings</t>
        </is>
      </c>
      <c r="C15" s="6" t="n">
        <v>0</v>
      </c>
      <c r="D15" s="6" t="n">
        <v>12000</v>
      </c>
      <c r="E15" s="7">
        <f>IF(AND(C15="",D15=""),"",N(C15)-N(D15))</f>
        <v/>
      </c>
      <c r="F15" s="5" t="inlineStr">
        <is>
          <t>Retained earnings</t>
        </is>
      </c>
    </row>
    <row r="16">
      <c r="A16" s="5" t="n"/>
      <c r="B16" s="5" t="n"/>
      <c r="C16" s="6" t="n"/>
      <c r="D16" s="6" t="n"/>
      <c r="E16" s="7">
        <f>IF(AND(C16="",D16=""),"",N(C16)-N(D16))</f>
        <v/>
      </c>
      <c r="F16" s="5" t="n"/>
    </row>
    <row r="17">
      <c r="A17" s="5" t="n"/>
      <c r="B17" s="5" t="n"/>
      <c r="C17" s="6" t="n"/>
      <c r="D17" s="6" t="n"/>
      <c r="E17" s="7">
        <f>IF(AND(C17="",D17=""),"",N(C17)-N(D17))</f>
        <v/>
      </c>
      <c r="F17" s="5" t="n"/>
    </row>
    <row r="18">
      <c r="A18" s="5" t="n"/>
      <c r="B18" s="5" t="n"/>
      <c r="C18" s="6" t="n"/>
      <c r="D18" s="6" t="n"/>
      <c r="E18" s="7">
        <f>IF(AND(C18="",D18=""),"",N(C18)-N(D18))</f>
        <v/>
      </c>
      <c r="F18" s="5" t="n"/>
    </row>
    <row r="19">
      <c r="A19" s="5" t="n"/>
      <c r="B19" s="5" t="n"/>
      <c r="C19" s="6" t="n"/>
      <c r="D19" s="6" t="n"/>
      <c r="E19" s="7">
        <f>IF(AND(C19="",D19=""),"",N(C19)-N(D19))</f>
        <v/>
      </c>
      <c r="F19" s="5" t="n"/>
    </row>
    <row r="20">
      <c r="A20" s="5" t="n"/>
      <c r="B20" s="5" t="n"/>
      <c r="C20" s="6" t="n"/>
      <c r="D20" s="6" t="n"/>
      <c r="E20" s="7">
        <f>IF(AND(C20="",D20=""),"",N(C20)-N(D20))</f>
        <v/>
      </c>
      <c r="F20" s="5" t="n"/>
    </row>
    <row r="21">
      <c r="A21" s="5" t="n"/>
      <c r="B21" s="5" t="n"/>
      <c r="C21" s="6" t="n"/>
      <c r="D21" s="6" t="n"/>
      <c r="E21" s="7">
        <f>IF(AND(C21="",D21=""),"",N(C21)-N(D21))</f>
        <v/>
      </c>
      <c r="F21" s="5" t="n"/>
    </row>
    <row r="22">
      <c r="A22" s="5" t="n"/>
      <c r="B22" s="5" t="n"/>
      <c r="C22" s="6" t="n"/>
      <c r="D22" s="6" t="n"/>
      <c r="E22" s="7">
        <f>IF(AND(C22="",D22=""),"",N(C22)-N(D22))</f>
        <v/>
      </c>
      <c r="F22" s="5" t="n"/>
    </row>
    <row r="23">
      <c r="A23" s="5" t="n"/>
      <c r="B23" s="5" t="n"/>
      <c r="C23" s="6" t="n"/>
      <c r="D23" s="6" t="n"/>
      <c r="E23" s="7">
        <f>IF(AND(C23="",D23=""),"",N(C23)-N(D23))</f>
        <v/>
      </c>
      <c r="F23" s="5" t="n"/>
    </row>
    <row r="24">
      <c r="A24" s="5" t="n"/>
      <c r="B24" s="5" t="n"/>
      <c r="C24" s="6" t="n"/>
      <c r="D24" s="6" t="n"/>
      <c r="E24" s="7">
        <f>IF(AND(C24="",D24=""),"",N(C24)-N(D24))</f>
        <v/>
      </c>
      <c r="F24" s="5" t="n"/>
    </row>
    <row r="25">
      <c r="A25" s="5" t="n"/>
      <c r="B25" s="5" t="n"/>
      <c r="C25" s="6" t="n"/>
      <c r="D25" s="6" t="n"/>
      <c r="E25" s="7">
        <f>IF(AND(C25="",D25=""),"",N(C25)-N(D25))</f>
        <v/>
      </c>
      <c r="F25" s="5" t="n"/>
    </row>
    <row r="26">
      <c r="A26" s="5" t="n"/>
      <c r="B26" s="5" t="n"/>
      <c r="C26" s="6" t="n"/>
      <c r="D26" s="6" t="n"/>
      <c r="E26" s="7">
        <f>IF(AND(C26="",D26=""),"",N(C26)-N(D26))</f>
        <v/>
      </c>
      <c r="F26" s="5" t="n"/>
    </row>
    <row r="27">
      <c r="A27" s="5" t="n"/>
      <c r="B27" s="5" t="n"/>
      <c r="C27" s="6" t="n"/>
      <c r="D27" s="6" t="n"/>
      <c r="E27" s="7">
        <f>IF(AND(C27="",D27=""),"",N(C27)-N(D27))</f>
        <v/>
      </c>
      <c r="F27" s="5" t="n"/>
    </row>
    <row r="28">
      <c r="A28" s="5" t="n"/>
      <c r="B28" s="5" t="n"/>
      <c r="C28" s="6" t="n"/>
      <c r="D28" s="6" t="n"/>
      <c r="E28" s="7">
        <f>IF(AND(C28="",D28=""),"",N(C28)-N(D28))</f>
        <v/>
      </c>
      <c r="F28" s="5" t="n"/>
    </row>
    <row r="29">
      <c r="A29" s="5" t="n"/>
      <c r="B29" s="5" t="n"/>
      <c r="C29" s="6" t="n"/>
      <c r="D29" s="6" t="n"/>
      <c r="E29" s="7">
        <f>IF(AND(C29="",D29=""),"",N(C29)-N(D29))</f>
        <v/>
      </c>
      <c r="F29" s="5" t="n"/>
    </row>
    <row r="30">
      <c r="A30" s="5" t="n"/>
      <c r="B30" s="5" t="n"/>
      <c r="C30" s="6" t="n"/>
      <c r="D30" s="6" t="n"/>
      <c r="E30" s="7">
        <f>IF(AND(C30="",D30=""),"",N(C30)-N(D30))</f>
        <v/>
      </c>
      <c r="F30" s="5" t="n"/>
    </row>
    <row r="31">
      <c r="A31" s="5" t="n"/>
      <c r="B31" s="5" t="n"/>
      <c r="C31" s="6" t="n"/>
      <c r="D31" s="6" t="n"/>
      <c r="E31" s="7">
        <f>IF(AND(C31="",D31=""),"",N(C31)-N(D31))</f>
        <v/>
      </c>
      <c r="F31" s="5" t="n"/>
    </row>
    <row r="32">
      <c r="A32" s="5" t="n"/>
      <c r="B32" s="5" t="n"/>
      <c r="C32" s="6" t="n"/>
      <c r="D32" s="6" t="n"/>
      <c r="E32" s="7">
        <f>IF(AND(C32="",D32=""),"",N(C32)-N(D32))</f>
        <v/>
      </c>
      <c r="F32" s="5" t="n"/>
    </row>
    <row r="33">
      <c r="A33" s="5" t="n"/>
      <c r="B33" s="5" t="n"/>
      <c r="C33" s="6" t="n"/>
      <c r="D33" s="6" t="n"/>
      <c r="E33" s="7">
        <f>IF(AND(C33="",D33=""),"",N(C33)-N(D33))</f>
        <v/>
      </c>
      <c r="F33" s="5" t="n"/>
    </row>
    <row r="34">
      <c r="A34" s="5" t="n"/>
      <c r="B34" s="5" t="n"/>
      <c r="C34" s="6" t="n"/>
      <c r="D34" s="6" t="n"/>
      <c r="E34" s="7">
        <f>IF(AND(C34="",D34=""),"",N(C34)-N(D34))</f>
        <v/>
      </c>
      <c r="F34" s="5" t="n"/>
    </row>
    <row r="35">
      <c r="A35" s="5" t="n"/>
      <c r="B35" s="5" t="n"/>
      <c r="C35" s="6" t="n"/>
      <c r="D35" s="6" t="n"/>
      <c r="E35" s="7">
        <f>IF(AND(C35="",D35=""),"",N(C35)-N(D35))</f>
        <v/>
      </c>
      <c r="F35" s="5" t="n"/>
    </row>
    <row r="36">
      <c r="A36" s="5" t="n"/>
      <c r="B36" s="5" t="n"/>
      <c r="C36" s="6" t="n"/>
      <c r="D36" s="6" t="n"/>
      <c r="E36" s="7">
        <f>IF(AND(C36="",D36=""),"",N(C36)-N(D36))</f>
        <v/>
      </c>
      <c r="F36" s="5" t="n"/>
    </row>
    <row r="37">
      <c r="A37" s="5" t="n"/>
      <c r="B37" s="5" t="n"/>
      <c r="C37" s="6" t="n"/>
      <c r="D37" s="6" t="n"/>
      <c r="E37" s="7">
        <f>IF(AND(C37="",D37=""),"",N(C37)-N(D37))</f>
        <v/>
      </c>
      <c r="F37" s="5" t="n"/>
    </row>
    <row r="38">
      <c r="A38" s="5" t="n"/>
      <c r="B38" s="5" t="n"/>
      <c r="C38" s="6" t="n"/>
      <c r="D38" s="6" t="n"/>
      <c r="E38" s="7">
        <f>IF(AND(C38="",D38=""),"",N(C38)-N(D38))</f>
        <v/>
      </c>
      <c r="F38" s="5" t="n"/>
    </row>
    <row r="39">
      <c r="A39" s="5" t="n"/>
      <c r="B39" s="5" t="n"/>
      <c r="C39" s="6" t="n"/>
      <c r="D39" s="6" t="n"/>
      <c r="E39" s="7">
        <f>IF(AND(C39="",D39=""),"",N(C39)-N(D39))</f>
        <v/>
      </c>
      <c r="F39" s="5" t="n"/>
    </row>
    <row r="40">
      <c r="A40" s="5" t="n"/>
      <c r="B40" s="5" t="n"/>
      <c r="C40" s="6" t="n"/>
      <c r="D40" s="6" t="n"/>
      <c r="E40" s="7">
        <f>IF(AND(C40="",D40=""),"",N(C40)-N(D40))</f>
        <v/>
      </c>
      <c r="F40" s="5" t="n"/>
    </row>
    <row r="41">
      <c r="A41" s="5" t="n"/>
      <c r="B41" s="5" t="n"/>
      <c r="C41" s="6" t="n"/>
      <c r="D41" s="6" t="n"/>
      <c r="E41" s="7">
        <f>IF(AND(C41="",D41=""),"",N(C41)-N(D41))</f>
        <v/>
      </c>
      <c r="F41" s="5" t="n"/>
    </row>
    <row r="42">
      <c r="A42" s="5" t="n"/>
      <c r="B42" s="5" t="n"/>
      <c r="C42" s="6" t="n"/>
      <c r="D42" s="6" t="n"/>
      <c r="E42" s="7">
        <f>IF(AND(C42="",D42=""),"",N(C42)-N(D42))</f>
        <v/>
      </c>
      <c r="F42" s="5" t="n"/>
    </row>
    <row r="43">
      <c r="A43" s="5" t="n"/>
      <c r="B43" s="5" t="n"/>
      <c r="C43" s="6" t="n"/>
      <c r="D43" s="6" t="n"/>
      <c r="E43" s="7">
        <f>IF(AND(C43="",D43=""),"",N(C43)-N(D43))</f>
        <v/>
      </c>
      <c r="F43" s="5" t="n"/>
    </row>
    <row r="44">
      <c r="A44" s="5" t="n"/>
      <c r="B44" s="5" t="n"/>
      <c r="C44" s="6" t="n"/>
      <c r="D44" s="6" t="n"/>
      <c r="E44" s="7">
        <f>IF(AND(C44="",D44=""),"",N(C44)-N(D44))</f>
        <v/>
      </c>
      <c r="F44" s="5" t="n"/>
    </row>
    <row r="45">
      <c r="A45" s="5" t="n"/>
      <c r="B45" s="5" t="n"/>
      <c r="C45" s="6" t="n"/>
      <c r="D45" s="6" t="n"/>
      <c r="E45" s="7">
        <f>IF(AND(C45="",D45=""),"",N(C45)-N(D45))</f>
        <v/>
      </c>
      <c r="F45" s="5" t="n"/>
    </row>
    <row r="46">
      <c r="A46" s="5" t="n"/>
      <c r="B46" s="5" t="n"/>
      <c r="C46" s="6" t="n"/>
      <c r="D46" s="6" t="n"/>
      <c r="E46" s="7">
        <f>IF(AND(C46="",D46=""),"",N(C46)-N(D46))</f>
        <v/>
      </c>
      <c r="F46" s="5" t="n"/>
    </row>
    <row r="47">
      <c r="A47" s="5" t="n"/>
      <c r="B47" s="5" t="n"/>
      <c r="C47" s="6" t="n"/>
      <c r="D47" s="6" t="n"/>
      <c r="E47" s="7">
        <f>IF(AND(C47="",D47=""),"",N(C47)-N(D47))</f>
        <v/>
      </c>
      <c r="F47" s="5" t="n"/>
    </row>
    <row r="48">
      <c r="A48" s="5" t="n"/>
      <c r="B48" s="5" t="n"/>
      <c r="C48" s="6" t="n"/>
      <c r="D48" s="6" t="n"/>
      <c r="E48" s="7">
        <f>IF(AND(C48="",D48=""),"",N(C48)-N(D48))</f>
        <v/>
      </c>
      <c r="F48" s="5" t="n"/>
    </row>
    <row r="49">
      <c r="A49" s="5" t="n"/>
      <c r="B49" s="5" t="n"/>
      <c r="C49" s="6" t="n"/>
      <c r="D49" s="6" t="n"/>
      <c r="E49" s="7">
        <f>IF(AND(C49="",D49=""),"",N(C49)-N(D49))</f>
        <v/>
      </c>
      <c r="F49" s="5" t="n"/>
    </row>
    <row r="50">
      <c r="A50" s="5" t="n"/>
      <c r="B50" s="5" t="n"/>
      <c r="C50" s="6" t="n"/>
      <c r="D50" s="6" t="n"/>
      <c r="E50" s="7">
        <f>IF(AND(C50="",D50=""),"",N(C50)-N(D50))</f>
        <v/>
      </c>
      <c r="F50" s="5" t="n"/>
    </row>
    <row r="51">
      <c r="A51" s="5" t="n"/>
      <c r="B51" s="5" t="n"/>
      <c r="C51" s="6" t="n"/>
      <c r="D51" s="6" t="n"/>
      <c r="E51" s="7">
        <f>IF(AND(C51="",D51=""),"",N(C51)-N(D51))</f>
        <v/>
      </c>
      <c r="F51" s="5" t="n"/>
    </row>
    <row r="52">
      <c r="A52" s="5" t="n"/>
      <c r="B52" s="5" t="n"/>
      <c r="C52" s="6" t="n"/>
      <c r="D52" s="6" t="n"/>
      <c r="E52" s="7">
        <f>IF(AND(C52="",D52=""),"",N(C52)-N(D52))</f>
        <v/>
      </c>
      <c r="F52" s="5" t="n"/>
    </row>
    <row r="53">
      <c r="A53" s="5" t="n"/>
      <c r="B53" s="5" t="n"/>
      <c r="C53" s="6" t="n"/>
      <c r="D53" s="6" t="n"/>
      <c r="E53" s="7">
        <f>IF(AND(C53="",D53=""),"",N(C53)-N(D53))</f>
        <v/>
      </c>
      <c r="F53" s="5" t="n"/>
    </row>
    <row r="54">
      <c r="A54" s="5" t="n"/>
      <c r="B54" s="5" t="n"/>
      <c r="C54" s="6" t="n"/>
      <c r="D54" s="6" t="n"/>
      <c r="E54" s="7">
        <f>IF(AND(C54="",D54=""),"",N(C54)-N(D54))</f>
        <v/>
      </c>
      <c r="F54" s="5" t="n"/>
    </row>
    <row r="55">
      <c r="A55" s="5" t="n"/>
      <c r="B55" s="5" t="n"/>
      <c r="C55" s="6" t="n"/>
      <c r="D55" s="6" t="n"/>
      <c r="E55" s="7">
        <f>IF(AND(C55="",D55=""),"",N(C55)-N(D55))</f>
        <v/>
      </c>
      <c r="F55" s="5" t="n"/>
    </row>
    <row r="56">
      <c r="A56" s="5" t="n"/>
      <c r="B56" s="5" t="n"/>
      <c r="C56" s="6" t="n"/>
      <c r="D56" s="6" t="n"/>
      <c r="E56" s="7">
        <f>IF(AND(C56="",D56=""),"",N(C56)-N(D56))</f>
        <v/>
      </c>
      <c r="F56" s="5" t="n"/>
    </row>
    <row r="57">
      <c r="A57" s="5" t="n"/>
      <c r="B57" s="5" t="n"/>
      <c r="C57" s="6" t="n"/>
      <c r="D57" s="6" t="n"/>
      <c r="E57" s="7">
        <f>IF(AND(C57="",D57=""),"",N(C57)-N(D57))</f>
        <v/>
      </c>
      <c r="F57" s="5" t="n"/>
    </row>
    <row r="58">
      <c r="A58" s="5" t="n"/>
      <c r="B58" s="5" t="n"/>
      <c r="C58" s="6" t="n"/>
      <c r="D58" s="6" t="n"/>
      <c r="E58" s="7">
        <f>IF(AND(C58="",D58=""),"",N(C58)-N(D58))</f>
        <v/>
      </c>
      <c r="F58" s="5" t="n"/>
    </row>
    <row r="59">
      <c r="A59" s="5" t="n"/>
      <c r="B59" s="5" t="n"/>
      <c r="C59" s="6" t="n"/>
      <c r="D59" s="6" t="n"/>
      <c r="E59" s="7">
        <f>IF(AND(C59="",D59=""),"",N(C59)-N(D59))</f>
        <v/>
      </c>
      <c r="F59" s="5" t="n"/>
    </row>
    <row r="60">
      <c r="A60" s="5" t="n"/>
      <c r="B60" s="5" t="n"/>
      <c r="C60" s="6" t="n"/>
      <c r="D60" s="6" t="n"/>
      <c r="E60" s="7">
        <f>IF(AND(C60="",D60=""),"",N(C60)-N(D60))</f>
        <v/>
      </c>
      <c r="F60" s="5" t="n"/>
    </row>
    <row r="61">
      <c r="A61" s="5" t="n"/>
      <c r="B61" s="5" t="n"/>
      <c r="C61" s="6" t="n"/>
      <c r="D61" s="6" t="n"/>
      <c r="E61" s="7">
        <f>IF(AND(C61="",D61=""),"",N(C61)-N(D61))</f>
        <v/>
      </c>
      <c r="F61" s="5" t="n"/>
    </row>
    <row r="62">
      <c r="A62" s="5" t="n"/>
      <c r="B62" s="5" t="n"/>
      <c r="C62" s="6" t="n"/>
      <c r="D62" s="6" t="n"/>
      <c r="E62" s="7">
        <f>IF(AND(C62="",D62=""),"",N(C62)-N(D62))</f>
        <v/>
      </c>
      <c r="F62" s="5" t="n"/>
    </row>
    <row r="63">
      <c r="A63" s="5" t="n"/>
      <c r="B63" s="5" t="n"/>
      <c r="C63" s="6" t="n"/>
      <c r="D63" s="6" t="n"/>
      <c r="E63" s="7">
        <f>IF(AND(C63="",D63=""),"",N(C63)-N(D63))</f>
        <v/>
      </c>
      <c r="F63" s="5" t="n"/>
    </row>
    <row r="64">
      <c r="A64" s="5" t="n"/>
      <c r="B64" s="5" t="n"/>
      <c r="C64" s="6" t="n"/>
      <c r="D64" s="6" t="n"/>
      <c r="E64" s="7">
        <f>IF(AND(C64="",D64=""),"",N(C64)-N(D64))</f>
        <v/>
      </c>
      <c r="F64" s="5" t="n"/>
    </row>
    <row r="65">
      <c r="B65" s="3" t="inlineStr">
        <is>
          <t>Totals</t>
        </is>
      </c>
      <c r="C65" s="8">
        <f>SUM(C5:C64)</f>
        <v/>
      </c>
      <c r="D65" s="8">
        <f>SUM(D5:D64)</f>
        <v/>
      </c>
      <c r="E65" s="8">
        <f>SUM(E5:E64)</f>
        <v/>
      </c>
    </row>
    <row r="66">
      <c r="B66" t="inlineStr">
        <is>
          <t>Check: balances?</t>
        </is>
      </c>
      <c r="C66">
        <f>IF(ROUND(C65-D65,2)=0,"OK","Does not balance")</f>
        <v/>
      </c>
    </row>
    <row r="67">
      <c r="B67" t="inlineStr">
        <is>
          <t>Accounts with no group line</t>
        </is>
      </c>
      <c r="C67">
        <f>SUMPRODUCT((E5:E64&lt;&gt;"")*(F5:F64=""))</f>
        <v/>
      </c>
    </row>
  </sheetData>
  <dataValidations count="1">
    <dataValidation sqref="F5 F6 F7 F8 F9 F10 F11 F12 F13 F14 F15 F16 F17 F18 F19 F20 F21 F22 F23 F24 F25 F26 F27 F28 F29 F30 F31 F32 F33 F34 F35 F36 F37 F38 F39 F40 F41 F42 F43 F44 F45 F46 F47 F48 F49 F50 F51 F52 F53 F54 F55 F56 F57 F58 F59 F60 F61 F62 F63 F64" showDropDown="0" showInputMessage="0" showErrorMessage="0" allowBlank="1" type="list">
      <formula1>'Group Lines'!$A$4:$A$40</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67"/>
  <sheetViews>
    <sheetView showGridLines="1" workbookViewId="0">
      <pane ySplit="4" topLeftCell="A5" activePane="bottomLeft" state="frozen"/>
      <selection pane="bottomLeft" activeCell="A1" sqref="A1"/>
    </sheetView>
  </sheetViews>
  <sheetFormatPr baseColWidth="8" defaultRowHeight="15"/>
  <cols>
    <col width="14" customWidth="1" min="1" max="1"/>
    <col width="36" customWidth="1" min="2" max="2"/>
    <col width="14" customWidth="1" min="3" max="3"/>
    <col width="14" customWidth="1" min="4" max="4"/>
    <col width="16" customWidth="1" min="5" max="5"/>
    <col width="28" customWidth="1" min="6" max="6"/>
  </cols>
  <sheetData>
    <row r="1">
      <c r="A1" s="1" t="inlineStr">
        <is>
          <t>Company C - trial balance (replace with your export)</t>
        </is>
      </c>
    </row>
    <row r="2">
      <c r="A2" s="2" t="inlineStr">
        <is>
          <t>Paste the trial balance for the period end. Yellow cells are inputs. Pick a group line for every account.</t>
        </is>
      </c>
    </row>
    <row r="3"/>
    <row r="4">
      <c r="A4" s="4" t="inlineStr">
        <is>
          <t>Account code</t>
        </is>
      </c>
      <c r="B4" s="4" t="inlineStr">
        <is>
          <t>Account name</t>
        </is>
      </c>
      <c r="C4" s="4" t="inlineStr">
        <is>
          <t>Debit</t>
        </is>
      </c>
      <c r="D4" s="4" t="inlineStr">
        <is>
          <t>Credit</t>
        </is>
      </c>
      <c r="E4" s="4" t="inlineStr">
        <is>
          <t>Net (Dr - Cr)</t>
        </is>
      </c>
      <c r="F4" s="4" t="inlineStr">
        <is>
          <t>Group line</t>
        </is>
      </c>
    </row>
    <row r="5">
      <c r="A5" s="5" t="n"/>
      <c r="B5" s="5" t="n"/>
      <c r="C5" s="6" t="n"/>
      <c r="D5" s="6" t="n"/>
      <c r="E5" s="7">
        <f>IF(AND(C5="",D5=""),"",N(C5)-N(D5))</f>
        <v/>
      </c>
      <c r="F5" s="5" t="n"/>
    </row>
    <row r="6">
      <c r="A6" s="5" t="n"/>
      <c r="B6" s="5" t="n"/>
      <c r="C6" s="6" t="n"/>
      <c r="D6" s="6" t="n"/>
      <c r="E6" s="7">
        <f>IF(AND(C6="",D6=""),"",N(C6)-N(D6))</f>
        <v/>
      </c>
      <c r="F6" s="5" t="n"/>
    </row>
    <row r="7">
      <c r="A7" s="5" t="n"/>
      <c r="B7" s="5" t="n"/>
      <c r="C7" s="6" t="n"/>
      <c r="D7" s="6" t="n"/>
      <c r="E7" s="7">
        <f>IF(AND(C7="",D7=""),"",N(C7)-N(D7))</f>
        <v/>
      </c>
      <c r="F7" s="5" t="n"/>
    </row>
    <row r="8">
      <c r="A8" s="5" t="n"/>
      <c r="B8" s="5" t="n"/>
      <c r="C8" s="6" t="n"/>
      <c r="D8" s="6" t="n"/>
      <c r="E8" s="7">
        <f>IF(AND(C8="",D8=""),"",N(C8)-N(D8))</f>
        <v/>
      </c>
      <c r="F8" s="5" t="n"/>
    </row>
    <row r="9">
      <c r="A9" s="5" t="n"/>
      <c r="B9" s="5" t="n"/>
      <c r="C9" s="6" t="n"/>
      <c r="D9" s="6" t="n"/>
      <c r="E9" s="7">
        <f>IF(AND(C9="",D9=""),"",N(C9)-N(D9))</f>
        <v/>
      </c>
      <c r="F9" s="5" t="n"/>
    </row>
    <row r="10">
      <c r="A10" s="5" t="n"/>
      <c r="B10" s="5" t="n"/>
      <c r="C10" s="6" t="n"/>
      <c r="D10" s="6" t="n"/>
      <c r="E10" s="7">
        <f>IF(AND(C10="",D10=""),"",N(C10)-N(D10))</f>
        <v/>
      </c>
      <c r="F10" s="5" t="n"/>
    </row>
    <row r="11">
      <c r="A11" s="5" t="n"/>
      <c r="B11" s="5" t="n"/>
      <c r="C11" s="6" t="n"/>
      <c r="D11" s="6" t="n"/>
      <c r="E11" s="7">
        <f>IF(AND(C11="",D11=""),"",N(C11)-N(D11))</f>
        <v/>
      </c>
      <c r="F11" s="5" t="n"/>
    </row>
    <row r="12">
      <c r="A12" s="5" t="n"/>
      <c r="B12" s="5" t="n"/>
      <c r="C12" s="6" t="n"/>
      <c r="D12" s="6" t="n"/>
      <c r="E12" s="7">
        <f>IF(AND(C12="",D12=""),"",N(C12)-N(D12))</f>
        <v/>
      </c>
      <c r="F12" s="5" t="n"/>
    </row>
    <row r="13">
      <c r="A13" s="5" t="n"/>
      <c r="B13" s="5" t="n"/>
      <c r="C13" s="6" t="n"/>
      <c r="D13" s="6" t="n"/>
      <c r="E13" s="7">
        <f>IF(AND(C13="",D13=""),"",N(C13)-N(D13))</f>
        <v/>
      </c>
      <c r="F13" s="5" t="n"/>
    </row>
    <row r="14">
      <c r="A14" s="5" t="n"/>
      <c r="B14" s="5" t="n"/>
      <c r="C14" s="6" t="n"/>
      <c r="D14" s="6" t="n"/>
      <c r="E14" s="7">
        <f>IF(AND(C14="",D14=""),"",N(C14)-N(D14))</f>
        <v/>
      </c>
      <c r="F14" s="5" t="n"/>
    </row>
    <row r="15">
      <c r="A15" s="5" t="n"/>
      <c r="B15" s="5" t="n"/>
      <c r="C15" s="6" t="n"/>
      <c r="D15" s="6" t="n"/>
      <c r="E15" s="7">
        <f>IF(AND(C15="",D15=""),"",N(C15)-N(D15))</f>
        <v/>
      </c>
      <c r="F15" s="5" t="n"/>
    </row>
    <row r="16">
      <c r="A16" s="5" t="n"/>
      <c r="B16" s="5" t="n"/>
      <c r="C16" s="6" t="n"/>
      <c r="D16" s="6" t="n"/>
      <c r="E16" s="7">
        <f>IF(AND(C16="",D16=""),"",N(C16)-N(D16))</f>
        <v/>
      </c>
      <c r="F16" s="5" t="n"/>
    </row>
    <row r="17">
      <c r="A17" s="5" t="n"/>
      <c r="B17" s="5" t="n"/>
      <c r="C17" s="6" t="n"/>
      <c r="D17" s="6" t="n"/>
      <c r="E17" s="7">
        <f>IF(AND(C17="",D17=""),"",N(C17)-N(D17))</f>
        <v/>
      </c>
      <c r="F17" s="5" t="n"/>
    </row>
    <row r="18">
      <c r="A18" s="5" t="n"/>
      <c r="B18" s="5" t="n"/>
      <c r="C18" s="6" t="n"/>
      <c r="D18" s="6" t="n"/>
      <c r="E18" s="7">
        <f>IF(AND(C18="",D18=""),"",N(C18)-N(D18))</f>
        <v/>
      </c>
      <c r="F18" s="5" t="n"/>
    </row>
    <row r="19">
      <c r="A19" s="5" t="n"/>
      <c r="B19" s="5" t="n"/>
      <c r="C19" s="6" t="n"/>
      <c r="D19" s="6" t="n"/>
      <c r="E19" s="7">
        <f>IF(AND(C19="",D19=""),"",N(C19)-N(D19))</f>
        <v/>
      </c>
      <c r="F19" s="5" t="n"/>
    </row>
    <row r="20">
      <c r="A20" s="5" t="n"/>
      <c r="B20" s="5" t="n"/>
      <c r="C20" s="6" t="n"/>
      <c r="D20" s="6" t="n"/>
      <c r="E20" s="7">
        <f>IF(AND(C20="",D20=""),"",N(C20)-N(D20))</f>
        <v/>
      </c>
      <c r="F20" s="5" t="n"/>
    </row>
    <row r="21">
      <c r="A21" s="5" t="n"/>
      <c r="B21" s="5" t="n"/>
      <c r="C21" s="6" t="n"/>
      <c r="D21" s="6" t="n"/>
      <c r="E21" s="7">
        <f>IF(AND(C21="",D21=""),"",N(C21)-N(D21))</f>
        <v/>
      </c>
      <c r="F21" s="5" t="n"/>
    </row>
    <row r="22">
      <c r="A22" s="5" t="n"/>
      <c r="B22" s="5" t="n"/>
      <c r="C22" s="6" t="n"/>
      <c r="D22" s="6" t="n"/>
      <c r="E22" s="7">
        <f>IF(AND(C22="",D22=""),"",N(C22)-N(D22))</f>
        <v/>
      </c>
      <c r="F22" s="5" t="n"/>
    </row>
    <row r="23">
      <c r="A23" s="5" t="n"/>
      <c r="B23" s="5" t="n"/>
      <c r="C23" s="6" t="n"/>
      <c r="D23" s="6" t="n"/>
      <c r="E23" s="7">
        <f>IF(AND(C23="",D23=""),"",N(C23)-N(D23))</f>
        <v/>
      </c>
      <c r="F23" s="5" t="n"/>
    </row>
    <row r="24">
      <c r="A24" s="5" t="n"/>
      <c r="B24" s="5" t="n"/>
      <c r="C24" s="6" t="n"/>
      <c r="D24" s="6" t="n"/>
      <c r="E24" s="7">
        <f>IF(AND(C24="",D24=""),"",N(C24)-N(D24))</f>
        <v/>
      </c>
      <c r="F24" s="5" t="n"/>
    </row>
    <row r="25">
      <c r="A25" s="5" t="n"/>
      <c r="B25" s="5" t="n"/>
      <c r="C25" s="6" t="n"/>
      <c r="D25" s="6" t="n"/>
      <c r="E25" s="7">
        <f>IF(AND(C25="",D25=""),"",N(C25)-N(D25))</f>
        <v/>
      </c>
      <c r="F25" s="5" t="n"/>
    </row>
    <row r="26">
      <c r="A26" s="5" t="n"/>
      <c r="B26" s="5" t="n"/>
      <c r="C26" s="6" t="n"/>
      <c r="D26" s="6" t="n"/>
      <c r="E26" s="7">
        <f>IF(AND(C26="",D26=""),"",N(C26)-N(D26))</f>
        <v/>
      </c>
      <c r="F26" s="5" t="n"/>
    </row>
    <row r="27">
      <c r="A27" s="5" t="n"/>
      <c r="B27" s="5" t="n"/>
      <c r="C27" s="6" t="n"/>
      <c r="D27" s="6" t="n"/>
      <c r="E27" s="7">
        <f>IF(AND(C27="",D27=""),"",N(C27)-N(D27))</f>
        <v/>
      </c>
      <c r="F27" s="5" t="n"/>
    </row>
    <row r="28">
      <c r="A28" s="5" t="n"/>
      <c r="B28" s="5" t="n"/>
      <c r="C28" s="6" t="n"/>
      <c r="D28" s="6" t="n"/>
      <c r="E28" s="7">
        <f>IF(AND(C28="",D28=""),"",N(C28)-N(D28))</f>
        <v/>
      </c>
      <c r="F28" s="5" t="n"/>
    </row>
    <row r="29">
      <c r="A29" s="5" t="n"/>
      <c r="B29" s="5" t="n"/>
      <c r="C29" s="6" t="n"/>
      <c r="D29" s="6" t="n"/>
      <c r="E29" s="7">
        <f>IF(AND(C29="",D29=""),"",N(C29)-N(D29))</f>
        <v/>
      </c>
      <c r="F29" s="5" t="n"/>
    </row>
    <row r="30">
      <c r="A30" s="5" t="n"/>
      <c r="B30" s="5" t="n"/>
      <c r="C30" s="6" t="n"/>
      <c r="D30" s="6" t="n"/>
      <c r="E30" s="7">
        <f>IF(AND(C30="",D30=""),"",N(C30)-N(D30))</f>
        <v/>
      </c>
      <c r="F30" s="5" t="n"/>
    </row>
    <row r="31">
      <c r="A31" s="5" t="n"/>
      <c r="B31" s="5" t="n"/>
      <c r="C31" s="6" t="n"/>
      <c r="D31" s="6" t="n"/>
      <c r="E31" s="7">
        <f>IF(AND(C31="",D31=""),"",N(C31)-N(D31))</f>
        <v/>
      </c>
      <c r="F31" s="5" t="n"/>
    </row>
    <row r="32">
      <c r="A32" s="5" t="n"/>
      <c r="B32" s="5" t="n"/>
      <c r="C32" s="6" t="n"/>
      <c r="D32" s="6" t="n"/>
      <c r="E32" s="7">
        <f>IF(AND(C32="",D32=""),"",N(C32)-N(D32))</f>
        <v/>
      </c>
      <c r="F32" s="5" t="n"/>
    </row>
    <row r="33">
      <c r="A33" s="5" t="n"/>
      <c r="B33" s="5" t="n"/>
      <c r="C33" s="6" t="n"/>
      <c r="D33" s="6" t="n"/>
      <c r="E33" s="7">
        <f>IF(AND(C33="",D33=""),"",N(C33)-N(D33))</f>
        <v/>
      </c>
      <c r="F33" s="5" t="n"/>
    </row>
    <row r="34">
      <c r="A34" s="5" t="n"/>
      <c r="B34" s="5" t="n"/>
      <c r="C34" s="6" t="n"/>
      <c r="D34" s="6" t="n"/>
      <c r="E34" s="7">
        <f>IF(AND(C34="",D34=""),"",N(C34)-N(D34))</f>
        <v/>
      </c>
      <c r="F34" s="5" t="n"/>
    </row>
    <row r="35">
      <c r="A35" s="5" t="n"/>
      <c r="B35" s="5" t="n"/>
      <c r="C35" s="6" t="n"/>
      <c r="D35" s="6" t="n"/>
      <c r="E35" s="7">
        <f>IF(AND(C35="",D35=""),"",N(C35)-N(D35))</f>
        <v/>
      </c>
      <c r="F35" s="5" t="n"/>
    </row>
    <row r="36">
      <c r="A36" s="5" t="n"/>
      <c r="B36" s="5" t="n"/>
      <c r="C36" s="6" t="n"/>
      <c r="D36" s="6" t="n"/>
      <c r="E36" s="7">
        <f>IF(AND(C36="",D36=""),"",N(C36)-N(D36))</f>
        <v/>
      </c>
      <c r="F36" s="5" t="n"/>
    </row>
    <row r="37">
      <c r="A37" s="5" t="n"/>
      <c r="B37" s="5" t="n"/>
      <c r="C37" s="6" t="n"/>
      <c r="D37" s="6" t="n"/>
      <c r="E37" s="7">
        <f>IF(AND(C37="",D37=""),"",N(C37)-N(D37))</f>
        <v/>
      </c>
      <c r="F37" s="5" t="n"/>
    </row>
    <row r="38">
      <c r="A38" s="5" t="n"/>
      <c r="B38" s="5" t="n"/>
      <c r="C38" s="6" t="n"/>
      <c r="D38" s="6" t="n"/>
      <c r="E38" s="7">
        <f>IF(AND(C38="",D38=""),"",N(C38)-N(D38))</f>
        <v/>
      </c>
      <c r="F38" s="5" t="n"/>
    </row>
    <row r="39">
      <c r="A39" s="5" t="n"/>
      <c r="B39" s="5" t="n"/>
      <c r="C39" s="6" t="n"/>
      <c r="D39" s="6" t="n"/>
      <c r="E39" s="7">
        <f>IF(AND(C39="",D39=""),"",N(C39)-N(D39))</f>
        <v/>
      </c>
      <c r="F39" s="5" t="n"/>
    </row>
    <row r="40">
      <c r="A40" s="5" t="n"/>
      <c r="B40" s="5" t="n"/>
      <c r="C40" s="6" t="n"/>
      <c r="D40" s="6" t="n"/>
      <c r="E40" s="7">
        <f>IF(AND(C40="",D40=""),"",N(C40)-N(D40))</f>
        <v/>
      </c>
      <c r="F40" s="5" t="n"/>
    </row>
    <row r="41">
      <c r="A41" s="5" t="n"/>
      <c r="B41" s="5" t="n"/>
      <c r="C41" s="6" t="n"/>
      <c r="D41" s="6" t="n"/>
      <c r="E41" s="7">
        <f>IF(AND(C41="",D41=""),"",N(C41)-N(D41))</f>
        <v/>
      </c>
      <c r="F41" s="5" t="n"/>
    </row>
    <row r="42">
      <c r="A42" s="5" t="n"/>
      <c r="B42" s="5" t="n"/>
      <c r="C42" s="6" t="n"/>
      <c r="D42" s="6" t="n"/>
      <c r="E42" s="7">
        <f>IF(AND(C42="",D42=""),"",N(C42)-N(D42))</f>
        <v/>
      </c>
      <c r="F42" s="5" t="n"/>
    </row>
    <row r="43">
      <c r="A43" s="5" t="n"/>
      <c r="B43" s="5" t="n"/>
      <c r="C43" s="6" t="n"/>
      <c r="D43" s="6" t="n"/>
      <c r="E43" s="7">
        <f>IF(AND(C43="",D43=""),"",N(C43)-N(D43))</f>
        <v/>
      </c>
      <c r="F43" s="5" t="n"/>
    </row>
    <row r="44">
      <c r="A44" s="5" t="n"/>
      <c r="B44" s="5" t="n"/>
      <c r="C44" s="6" t="n"/>
      <c r="D44" s="6" t="n"/>
      <c r="E44" s="7">
        <f>IF(AND(C44="",D44=""),"",N(C44)-N(D44))</f>
        <v/>
      </c>
      <c r="F44" s="5" t="n"/>
    </row>
    <row r="45">
      <c r="A45" s="5" t="n"/>
      <c r="B45" s="5" t="n"/>
      <c r="C45" s="6" t="n"/>
      <c r="D45" s="6" t="n"/>
      <c r="E45" s="7">
        <f>IF(AND(C45="",D45=""),"",N(C45)-N(D45))</f>
        <v/>
      </c>
      <c r="F45" s="5" t="n"/>
    </row>
    <row r="46">
      <c r="A46" s="5" t="n"/>
      <c r="B46" s="5" t="n"/>
      <c r="C46" s="6" t="n"/>
      <c r="D46" s="6" t="n"/>
      <c r="E46" s="7">
        <f>IF(AND(C46="",D46=""),"",N(C46)-N(D46))</f>
        <v/>
      </c>
      <c r="F46" s="5" t="n"/>
    </row>
    <row r="47">
      <c r="A47" s="5" t="n"/>
      <c r="B47" s="5" t="n"/>
      <c r="C47" s="6" t="n"/>
      <c r="D47" s="6" t="n"/>
      <c r="E47" s="7">
        <f>IF(AND(C47="",D47=""),"",N(C47)-N(D47))</f>
        <v/>
      </c>
      <c r="F47" s="5" t="n"/>
    </row>
    <row r="48">
      <c r="A48" s="5" t="n"/>
      <c r="B48" s="5" t="n"/>
      <c r="C48" s="6" t="n"/>
      <c r="D48" s="6" t="n"/>
      <c r="E48" s="7">
        <f>IF(AND(C48="",D48=""),"",N(C48)-N(D48))</f>
        <v/>
      </c>
      <c r="F48" s="5" t="n"/>
    </row>
    <row r="49">
      <c r="A49" s="5" t="n"/>
      <c r="B49" s="5" t="n"/>
      <c r="C49" s="6" t="n"/>
      <c r="D49" s="6" t="n"/>
      <c r="E49" s="7">
        <f>IF(AND(C49="",D49=""),"",N(C49)-N(D49))</f>
        <v/>
      </c>
      <c r="F49" s="5" t="n"/>
    </row>
    <row r="50">
      <c r="A50" s="5" t="n"/>
      <c r="B50" s="5" t="n"/>
      <c r="C50" s="6" t="n"/>
      <c r="D50" s="6" t="n"/>
      <c r="E50" s="7">
        <f>IF(AND(C50="",D50=""),"",N(C50)-N(D50))</f>
        <v/>
      </c>
      <c r="F50" s="5" t="n"/>
    </row>
    <row r="51">
      <c r="A51" s="5" t="n"/>
      <c r="B51" s="5" t="n"/>
      <c r="C51" s="6" t="n"/>
      <c r="D51" s="6" t="n"/>
      <c r="E51" s="7">
        <f>IF(AND(C51="",D51=""),"",N(C51)-N(D51))</f>
        <v/>
      </c>
      <c r="F51" s="5" t="n"/>
    </row>
    <row r="52">
      <c r="A52" s="5" t="n"/>
      <c r="B52" s="5" t="n"/>
      <c r="C52" s="6" t="n"/>
      <c r="D52" s="6" t="n"/>
      <c r="E52" s="7">
        <f>IF(AND(C52="",D52=""),"",N(C52)-N(D52))</f>
        <v/>
      </c>
      <c r="F52" s="5" t="n"/>
    </row>
    <row r="53">
      <c r="A53" s="5" t="n"/>
      <c r="B53" s="5" t="n"/>
      <c r="C53" s="6" t="n"/>
      <c r="D53" s="6" t="n"/>
      <c r="E53" s="7">
        <f>IF(AND(C53="",D53=""),"",N(C53)-N(D53))</f>
        <v/>
      </c>
      <c r="F53" s="5" t="n"/>
    </row>
    <row r="54">
      <c r="A54" s="5" t="n"/>
      <c r="B54" s="5" t="n"/>
      <c r="C54" s="6" t="n"/>
      <c r="D54" s="6" t="n"/>
      <c r="E54" s="7">
        <f>IF(AND(C54="",D54=""),"",N(C54)-N(D54))</f>
        <v/>
      </c>
      <c r="F54" s="5" t="n"/>
    </row>
    <row r="55">
      <c r="A55" s="5" t="n"/>
      <c r="B55" s="5" t="n"/>
      <c r="C55" s="6" t="n"/>
      <c r="D55" s="6" t="n"/>
      <c r="E55" s="7">
        <f>IF(AND(C55="",D55=""),"",N(C55)-N(D55))</f>
        <v/>
      </c>
      <c r="F55" s="5" t="n"/>
    </row>
    <row r="56">
      <c r="A56" s="5" t="n"/>
      <c r="B56" s="5" t="n"/>
      <c r="C56" s="6" t="n"/>
      <c r="D56" s="6" t="n"/>
      <c r="E56" s="7">
        <f>IF(AND(C56="",D56=""),"",N(C56)-N(D56))</f>
        <v/>
      </c>
      <c r="F56" s="5" t="n"/>
    </row>
    <row r="57">
      <c r="A57" s="5" t="n"/>
      <c r="B57" s="5" t="n"/>
      <c r="C57" s="6" t="n"/>
      <c r="D57" s="6" t="n"/>
      <c r="E57" s="7">
        <f>IF(AND(C57="",D57=""),"",N(C57)-N(D57))</f>
        <v/>
      </c>
      <c r="F57" s="5" t="n"/>
    </row>
    <row r="58">
      <c r="A58" s="5" t="n"/>
      <c r="B58" s="5" t="n"/>
      <c r="C58" s="6" t="n"/>
      <c r="D58" s="6" t="n"/>
      <c r="E58" s="7">
        <f>IF(AND(C58="",D58=""),"",N(C58)-N(D58))</f>
        <v/>
      </c>
      <c r="F58" s="5" t="n"/>
    </row>
    <row r="59">
      <c r="A59" s="5" t="n"/>
      <c r="B59" s="5" t="n"/>
      <c r="C59" s="6" t="n"/>
      <c r="D59" s="6" t="n"/>
      <c r="E59" s="7">
        <f>IF(AND(C59="",D59=""),"",N(C59)-N(D59))</f>
        <v/>
      </c>
      <c r="F59" s="5" t="n"/>
    </row>
    <row r="60">
      <c r="A60" s="5" t="n"/>
      <c r="B60" s="5" t="n"/>
      <c r="C60" s="6" t="n"/>
      <c r="D60" s="6" t="n"/>
      <c r="E60" s="7">
        <f>IF(AND(C60="",D60=""),"",N(C60)-N(D60))</f>
        <v/>
      </c>
      <c r="F60" s="5" t="n"/>
    </row>
    <row r="61">
      <c r="A61" s="5" t="n"/>
      <c r="B61" s="5" t="n"/>
      <c r="C61" s="6" t="n"/>
      <c r="D61" s="6" t="n"/>
      <c r="E61" s="7">
        <f>IF(AND(C61="",D61=""),"",N(C61)-N(D61))</f>
        <v/>
      </c>
      <c r="F61" s="5" t="n"/>
    </row>
    <row r="62">
      <c r="A62" s="5" t="n"/>
      <c r="B62" s="5" t="n"/>
      <c r="C62" s="6" t="n"/>
      <c r="D62" s="6" t="n"/>
      <c r="E62" s="7">
        <f>IF(AND(C62="",D62=""),"",N(C62)-N(D62))</f>
        <v/>
      </c>
      <c r="F62" s="5" t="n"/>
    </row>
    <row r="63">
      <c r="A63" s="5" t="n"/>
      <c r="B63" s="5" t="n"/>
      <c r="C63" s="6" t="n"/>
      <c r="D63" s="6" t="n"/>
      <c r="E63" s="7">
        <f>IF(AND(C63="",D63=""),"",N(C63)-N(D63))</f>
        <v/>
      </c>
      <c r="F63" s="5" t="n"/>
    </row>
    <row r="64">
      <c r="A64" s="5" t="n"/>
      <c r="B64" s="5" t="n"/>
      <c r="C64" s="6" t="n"/>
      <c r="D64" s="6" t="n"/>
      <c r="E64" s="7">
        <f>IF(AND(C64="",D64=""),"",N(C64)-N(D64))</f>
        <v/>
      </c>
      <c r="F64" s="5" t="n"/>
    </row>
    <row r="65">
      <c r="B65" s="3" t="inlineStr">
        <is>
          <t>Totals</t>
        </is>
      </c>
      <c r="C65" s="8">
        <f>SUM(C5:C64)</f>
        <v/>
      </c>
      <c r="D65" s="8">
        <f>SUM(D5:D64)</f>
        <v/>
      </c>
      <c r="E65" s="8">
        <f>SUM(E5:E64)</f>
        <v/>
      </c>
    </row>
    <row r="66">
      <c r="B66" t="inlineStr">
        <is>
          <t>Check: balances?</t>
        </is>
      </c>
      <c r="C66">
        <f>IF(ROUND(C65-D65,2)=0,"OK","Does not balance")</f>
        <v/>
      </c>
    </row>
    <row r="67">
      <c r="B67" t="inlineStr">
        <is>
          <t>Accounts with no group line</t>
        </is>
      </c>
      <c r="C67">
        <f>SUMPRODUCT((E5:E64&lt;&gt;"")*(F5:F64=""))</f>
        <v/>
      </c>
    </row>
  </sheetData>
  <dataValidations count="1">
    <dataValidation sqref="F5 F6 F7 F8 F9 F10 F11 F12 F13 F14 F15 F16 F17 F18 F19 F20 F21 F22 F23 F24 F25 F26 F27 F28 F29 F30 F31 F32 F33 F34 F35 F36 F37 F38 F39 F40 F41 F42 F43 F44 F45 F46 F47 F48 F49 F50 F51 F52 F53 F54 F55 F56 F57 F58 F59 F60 F61 F62 F63 F64" showDropDown="0" showInputMessage="0" showErrorMessage="0" allowBlank="1" type="list">
      <formula1>'Group Lines'!$A$4:$A$40</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7"/>
  <sheetViews>
    <sheetView showGridLines="1" workbookViewId="0">
      <selection activeCell="A1" sqref="A1"/>
    </sheetView>
  </sheetViews>
  <sheetFormatPr baseColWidth="8" defaultRowHeight="15"/>
  <cols>
    <col width="44" customWidth="1" min="1" max="1"/>
    <col width="28" customWidth="1" min="2" max="2"/>
    <col width="14" customWidth="1" min="3" max="3"/>
    <col width="14" customWidth="1" min="4" max="4"/>
    <col width="16" customWidth="1" min="5" max="5"/>
  </cols>
  <sheetData>
    <row r="1">
      <c r="A1" s="1" t="inlineStr">
        <is>
          <t>Intercompany eliminations</t>
        </is>
      </c>
    </row>
    <row r="2">
      <c r="A2" s="2" t="inlineStr">
        <is>
          <t>Each elimination needs two lines that cancel out (total Net must be 0).</t>
        </is>
      </c>
    </row>
    <row r="3"/>
    <row r="4">
      <c r="A4" s="4" t="inlineStr">
        <is>
          <t>Description</t>
        </is>
      </c>
      <c r="B4" s="4" t="inlineStr">
        <is>
          <t>Group line</t>
        </is>
      </c>
      <c r="C4" s="4" t="inlineStr">
        <is>
          <t>Debit</t>
        </is>
      </c>
      <c r="D4" s="4" t="inlineStr">
        <is>
          <t>Credit</t>
        </is>
      </c>
      <c r="E4" s="4" t="inlineStr">
        <is>
          <t>Net (Dr - Cr)</t>
        </is>
      </c>
    </row>
    <row r="5">
      <c r="A5" s="5" t="inlineStr">
        <is>
          <t>Remove management fee charged by A to B</t>
        </is>
      </c>
      <c r="B5" s="5" t="inlineStr">
        <is>
          <t>Intercompany income</t>
        </is>
      </c>
      <c r="C5" s="6" t="n">
        <v>10000</v>
      </c>
      <c r="D5" s="6" t="n">
        <v>0</v>
      </c>
      <c r="E5" s="7">
        <f>IF(AND(C5="",D5=""),"",N(C5)-N(D5))</f>
        <v/>
      </c>
    </row>
    <row r="6">
      <c r="A6" s="5" t="inlineStr">
        <is>
          <t>Remove management fee charged by A to B</t>
        </is>
      </c>
      <c r="B6" s="5" t="inlineStr">
        <is>
          <t>Intercompany expense</t>
        </is>
      </c>
      <c r="C6" s="6" t="n">
        <v>0</v>
      </c>
      <c r="D6" s="6" t="n">
        <v>10000</v>
      </c>
      <c r="E6" s="7">
        <f>IF(AND(C6="",D6=""),"",N(C6)-N(D6))</f>
        <v/>
      </c>
    </row>
    <row r="7">
      <c r="A7" s="5" t="inlineStr">
        <is>
          <t>Remove balance owed by B to A</t>
        </is>
      </c>
      <c r="B7" s="5" t="inlineStr">
        <is>
          <t>Intercompany payable</t>
        </is>
      </c>
      <c r="C7" s="6" t="n">
        <v>10000</v>
      </c>
      <c r="D7" s="6" t="n">
        <v>0</v>
      </c>
      <c r="E7" s="7">
        <f>IF(AND(C7="",D7=""),"",N(C7)-N(D7))</f>
        <v/>
      </c>
    </row>
    <row r="8">
      <c r="A8" s="5" t="inlineStr">
        <is>
          <t>Remove balance owed by B to A</t>
        </is>
      </c>
      <c r="B8" s="5" t="inlineStr">
        <is>
          <t>Intercompany receivable</t>
        </is>
      </c>
      <c r="C8" s="6" t="n">
        <v>0</v>
      </c>
      <c r="D8" s="6" t="n">
        <v>10000</v>
      </c>
      <c r="E8" s="7">
        <f>IF(AND(C8="",D8=""),"",N(C8)-N(D8))</f>
        <v/>
      </c>
    </row>
    <row r="9">
      <c r="A9" s="5" t="n"/>
      <c r="B9" s="5" t="n"/>
      <c r="C9" s="6" t="n"/>
      <c r="D9" s="6" t="n"/>
      <c r="E9" s="7">
        <f>IF(AND(C9="",D9=""),"",N(C9)-N(D9))</f>
        <v/>
      </c>
    </row>
    <row r="10">
      <c r="A10" s="5" t="n"/>
      <c r="B10" s="5" t="n"/>
      <c r="C10" s="6" t="n"/>
      <c r="D10" s="6" t="n"/>
      <c r="E10" s="7">
        <f>IF(AND(C10="",D10=""),"",N(C10)-N(D10))</f>
        <v/>
      </c>
    </row>
    <row r="11">
      <c r="A11" s="5" t="n"/>
      <c r="B11" s="5" t="n"/>
      <c r="C11" s="6" t="n"/>
      <c r="D11" s="6" t="n"/>
      <c r="E11" s="7">
        <f>IF(AND(C11="",D11=""),"",N(C11)-N(D11))</f>
        <v/>
      </c>
    </row>
    <row r="12">
      <c r="A12" s="5" t="n"/>
      <c r="B12" s="5" t="n"/>
      <c r="C12" s="6" t="n"/>
      <c r="D12" s="6" t="n"/>
      <c r="E12" s="7">
        <f>IF(AND(C12="",D12=""),"",N(C12)-N(D12))</f>
        <v/>
      </c>
    </row>
    <row r="13">
      <c r="A13" s="5" t="n"/>
      <c r="B13" s="5" t="n"/>
      <c r="C13" s="6" t="n"/>
      <c r="D13" s="6" t="n"/>
      <c r="E13" s="7">
        <f>IF(AND(C13="",D13=""),"",N(C13)-N(D13))</f>
        <v/>
      </c>
    </row>
    <row r="14">
      <c r="A14" s="5" t="n"/>
      <c r="B14" s="5" t="n"/>
      <c r="C14" s="6" t="n"/>
      <c r="D14" s="6" t="n"/>
      <c r="E14" s="7">
        <f>IF(AND(C14="",D14=""),"",N(C14)-N(D14))</f>
        <v/>
      </c>
    </row>
    <row r="15">
      <c r="A15" s="5" t="n"/>
      <c r="B15" s="5" t="n"/>
      <c r="C15" s="6" t="n"/>
      <c r="D15" s="6" t="n"/>
      <c r="E15" s="7">
        <f>IF(AND(C15="",D15=""),"",N(C15)-N(D15))</f>
        <v/>
      </c>
    </row>
    <row r="16">
      <c r="A16" s="5" t="n"/>
      <c r="B16" s="5" t="n"/>
      <c r="C16" s="6" t="n"/>
      <c r="D16" s="6" t="n"/>
      <c r="E16" s="7">
        <f>IF(AND(C16="",D16=""),"",N(C16)-N(D16))</f>
        <v/>
      </c>
    </row>
    <row r="17">
      <c r="A17" s="5" t="n"/>
      <c r="B17" s="5" t="n"/>
      <c r="C17" s="6" t="n"/>
      <c r="D17" s="6" t="n"/>
      <c r="E17" s="7">
        <f>IF(AND(C17="",D17=""),"",N(C17)-N(D17))</f>
        <v/>
      </c>
    </row>
    <row r="18">
      <c r="A18" s="5" t="n"/>
      <c r="B18" s="5" t="n"/>
      <c r="C18" s="6" t="n"/>
      <c r="D18" s="6" t="n"/>
      <c r="E18" s="7">
        <f>IF(AND(C18="",D18=""),"",N(C18)-N(D18))</f>
        <v/>
      </c>
    </row>
    <row r="19">
      <c r="A19" s="5" t="n"/>
      <c r="B19" s="5" t="n"/>
      <c r="C19" s="6" t="n"/>
      <c r="D19" s="6" t="n"/>
      <c r="E19" s="7">
        <f>IF(AND(C19="",D19=""),"",N(C19)-N(D19))</f>
        <v/>
      </c>
    </row>
    <row r="20">
      <c r="A20" s="5" t="n"/>
      <c r="B20" s="5" t="n"/>
      <c r="C20" s="6" t="n"/>
      <c r="D20" s="6" t="n"/>
      <c r="E20" s="7">
        <f>IF(AND(C20="",D20=""),"",N(C20)-N(D20))</f>
        <v/>
      </c>
    </row>
    <row r="21">
      <c r="A21" s="5" t="n"/>
      <c r="B21" s="5" t="n"/>
      <c r="C21" s="6" t="n"/>
      <c r="D21" s="6" t="n"/>
      <c r="E21" s="7">
        <f>IF(AND(C21="",D21=""),"",N(C21)-N(D21))</f>
        <v/>
      </c>
    </row>
    <row r="22">
      <c r="A22" s="5" t="n"/>
      <c r="B22" s="5" t="n"/>
      <c r="C22" s="6" t="n"/>
      <c r="D22" s="6" t="n"/>
      <c r="E22" s="7">
        <f>IF(AND(C22="",D22=""),"",N(C22)-N(D22))</f>
        <v/>
      </c>
    </row>
    <row r="23">
      <c r="A23" s="5" t="n"/>
      <c r="B23" s="5" t="n"/>
      <c r="C23" s="6" t="n"/>
      <c r="D23" s="6" t="n"/>
      <c r="E23" s="7">
        <f>IF(AND(C23="",D23=""),"",N(C23)-N(D23))</f>
        <v/>
      </c>
    </row>
    <row r="24">
      <c r="A24" s="5" t="n"/>
      <c r="B24" s="5" t="n"/>
      <c r="C24" s="6" t="n"/>
      <c r="D24" s="6" t="n"/>
      <c r="E24" s="7">
        <f>IF(AND(C24="",D24=""),"",N(C24)-N(D24))</f>
        <v/>
      </c>
    </row>
    <row r="25">
      <c r="A25" s="5" t="n"/>
      <c r="B25" s="5" t="n"/>
      <c r="C25" s="6" t="n"/>
      <c r="D25" s="6" t="n"/>
      <c r="E25" s="7">
        <f>IF(AND(C25="",D25=""),"",N(C25)-N(D25))</f>
        <v/>
      </c>
    </row>
    <row r="26">
      <c r="A26" s="5" t="n"/>
      <c r="B26" s="5" t="n"/>
      <c r="C26" s="6" t="n"/>
      <c r="D26" s="6" t="n"/>
      <c r="E26" s="7">
        <f>IF(AND(C26="",D26=""),"",N(C26)-N(D26))</f>
        <v/>
      </c>
    </row>
    <row r="27">
      <c r="A27" s="5" t="n"/>
      <c r="B27" s="5" t="n"/>
      <c r="C27" s="6" t="n"/>
      <c r="D27" s="6" t="n"/>
      <c r="E27" s="7">
        <f>IF(AND(C27="",D27=""),"",N(C27)-N(D27))</f>
        <v/>
      </c>
    </row>
    <row r="28">
      <c r="A28" s="5" t="n"/>
      <c r="B28" s="5" t="n"/>
      <c r="C28" s="6" t="n"/>
      <c r="D28" s="6" t="n"/>
      <c r="E28" s="7">
        <f>IF(AND(C28="",D28=""),"",N(C28)-N(D28))</f>
        <v/>
      </c>
    </row>
    <row r="29">
      <c r="A29" s="5" t="n"/>
      <c r="B29" s="5" t="n"/>
      <c r="C29" s="6" t="n"/>
      <c r="D29" s="6" t="n"/>
      <c r="E29" s="7">
        <f>IF(AND(C29="",D29=""),"",N(C29)-N(D29))</f>
        <v/>
      </c>
    </row>
    <row r="30">
      <c r="A30" s="5" t="n"/>
      <c r="B30" s="5" t="n"/>
      <c r="C30" s="6" t="n"/>
      <c r="D30" s="6" t="n"/>
      <c r="E30" s="7">
        <f>IF(AND(C30="",D30=""),"",N(C30)-N(D30))</f>
        <v/>
      </c>
    </row>
    <row r="31">
      <c r="A31" s="5" t="n"/>
      <c r="B31" s="5" t="n"/>
      <c r="C31" s="6" t="n"/>
      <c r="D31" s="6" t="n"/>
      <c r="E31" s="7">
        <f>IF(AND(C31="",D31=""),"",N(C31)-N(D31))</f>
        <v/>
      </c>
    </row>
    <row r="32">
      <c r="A32" s="5" t="n"/>
      <c r="B32" s="5" t="n"/>
      <c r="C32" s="6" t="n"/>
      <c r="D32" s="6" t="n"/>
      <c r="E32" s="7">
        <f>IF(AND(C32="",D32=""),"",N(C32)-N(D32))</f>
        <v/>
      </c>
    </row>
    <row r="33">
      <c r="A33" s="5" t="n"/>
      <c r="B33" s="5" t="n"/>
      <c r="C33" s="6" t="n"/>
      <c r="D33" s="6" t="n"/>
      <c r="E33" s="7">
        <f>IF(AND(C33="",D33=""),"",N(C33)-N(D33))</f>
        <v/>
      </c>
    </row>
    <row r="34">
      <c r="A34" s="5" t="n"/>
      <c r="B34" s="5" t="n"/>
      <c r="C34" s="6" t="n"/>
      <c r="D34" s="6" t="n"/>
      <c r="E34" s="7">
        <f>IF(AND(C34="",D34=""),"",N(C34)-N(D34))</f>
        <v/>
      </c>
    </row>
    <row r="35"/>
    <row r="36">
      <c r="B36" t="inlineStr">
        <is>
          <t>Total net (should be 0)</t>
        </is>
      </c>
      <c r="E36" s="7">
        <f>SUM(E5:E34)</f>
        <v/>
      </c>
    </row>
    <row r="37">
      <c r="B37" t="inlineStr">
        <is>
          <t>Check</t>
        </is>
      </c>
      <c r="E37">
        <f>IF(ROUND(E36,2)=0,"OK","Eliminations do not net to zero")</f>
        <v/>
      </c>
    </row>
  </sheetData>
  <dataValidations count="1">
    <dataValidation sqref="B5 B6 B7 B8 B9 B10 B11 B12 B13 B14 B15 B16 B17 B18 B19 B20 B21 B22 B23 B24 B25 B26 B27 B28 B29 B30 B31 B32 B33 B34" showDropDown="0" showInputMessage="0" showErrorMessage="0" allowBlank="1" type="list">
      <formula1>'Group Lines'!$A$4:$A$40</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42"/>
  <sheetViews>
    <sheetView showGridLines="1"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1" max="1"/>
    <col width="12" customWidth="1" min="2" max="2"/>
    <col width="24" customWidth="1" min="3" max="3"/>
    <col width="14" customWidth="1" min="4" max="4"/>
    <col width="14" customWidth="1" min="5" max="5"/>
    <col width="14" customWidth="1" min="6" max="6"/>
    <col width="14" customWidth="1" min="7" max="7"/>
    <col width="16" customWidth="1" min="8" max="8"/>
  </cols>
  <sheetData>
    <row r="1">
      <c r="A1" s="1" t="inlineStr">
        <is>
          <t>Consolidated trial balance (Net = Dr - Cr)</t>
        </is>
      </c>
    </row>
    <row r="2"/>
    <row r="3">
      <c r="A3" s="4" t="inlineStr">
        <is>
          <t>Group line</t>
        </is>
      </c>
      <c r="B3" s="4" t="inlineStr">
        <is>
          <t>Statement</t>
        </is>
      </c>
      <c r="C3" s="4" t="inlineStr">
        <is>
          <t>Section</t>
        </is>
      </c>
      <c r="D3" s="4" t="inlineStr">
        <is>
          <t>Company A</t>
        </is>
      </c>
      <c r="E3" s="4" t="inlineStr">
        <is>
          <t>Company B</t>
        </is>
      </c>
      <c r="F3" s="4" t="inlineStr">
        <is>
          <t>Company C</t>
        </is>
      </c>
      <c r="G3" s="4" t="inlineStr">
        <is>
          <t>Eliminations</t>
        </is>
      </c>
      <c r="H3" s="4" t="inlineStr">
        <is>
          <t>Consolidated</t>
        </is>
      </c>
    </row>
    <row r="4">
      <c r="A4">
        <f>IF('Group Lines'!A4="","",'Group Lines'!A4)</f>
        <v/>
      </c>
      <c r="B4">
        <f>IF('Group Lines'!B4="","",'Group Lines'!B4)</f>
        <v/>
      </c>
      <c r="C4">
        <f>IF('Group Lines'!C4="","",'Group Lines'!C4)</f>
        <v/>
      </c>
      <c r="D4" s="9">
        <f>IF(A4="","",SUMIF('Company A'!$F$5:$F$64,A4,'Company A'!$E$5:$E$64))</f>
        <v/>
      </c>
      <c r="E4" s="9">
        <f>IF(A4="","",SUMIF('Company B'!$F$5:$F$64,A4,'Company B'!$E$5:$E$64))</f>
        <v/>
      </c>
      <c r="F4" s="9">
        <f>IF(A4="","",SUMIF('Company C'!$F$5:$F$64,A4,'Company C'!$E$5:$E$64))</f>
        <v/>
      </c>
      <c r="G4" s="9">
        <f>IF(A4="","",SUMIF(Eliminations!$B$5:$B$34,A4,Eliminations!$E$5:$E$34))</f>
        <v/>
      </c>
      <c r="H4" s="7">
        <f>IF(A4="","",SUM(D4:G4))</f>
        <v/>
      </c>
    </row>
    <row r="5">
      <c r="A5">
        <f>IF('Group Lines'!A5="","",'Group Lines'!A5)</f>
        <v/>
      </c>
      <c r="B5">
        <f>IF('Group Lines'!B5="","",'Group Lines'!B5)</f>
        <v/>
      </c>
      <c r="C5">
        <f>IF('Group Lines'!C5="","",'Group Lines'!C5)</f>
        <v/>
      </c>
      <c r="D5" s="9">
        <f>IF(A5="","",SUMIF('Company A'!$F$5:$F$64,A5,'Company A'!$E$5:$E$64))</f>
        <v/>
      </c>
      <c r="E5" s="9">
        <f>IF(A5="","",SUMIF('Company B'!$F$5:$F$64,A5,'Company B'!$E$5:$E$64))</f>
        <v/>
      </c>
      <c r="F5" s="9">
        <f>IF(A5="","",SUMIF('Company C'!$F$5:$F$64,A5,'Company C'!$E$5:$E$64))</f>
        <v/>
      </c>
      <c r="G5" s="9">
        <f>IF(A5="","",SUMIF(Eliminations!$B$5:$B$34,A5,Eliminations!$E$5:$E$34))</f>
        <v/>
      </c>
      <c r="H5" s="7">
        <f>IF(A5="","",SUM(D5:G5))</f>
        <v/>
      </c>
    </row>
    <row r="6">
      <c r="A6">
        <f>IF('Group Lines'!A6="","",'Group Lines'!A6)</f>
        <v/>
      </c>
      <c r="B6">
        <f>IF('Group Lines'!B6="","",'Group Lines'!B6)</f>
        <v/>
      </c>
      <c r="C6">
        <f>IF('Group Lines'!C6="","",'Group Lines'!C6)</f>
        <v/>
      </c>
      <c r="D6" s="9">
        <f>IF(A6="","",SUMIF('Company A'!$F$5:$F$64,A6,'Company A'!$E$5:$E$64))</f>
        <v/>
      </c>
      <c r="E6" s="9">
        <f>IF(A6="","",SUMIF('Company B'!$F$5:$F$64,A6,'Company B'!$E$5:$E$64))</f>
        <v/>
      </c>
      <c r="F6" s="9">
        <f>IF(A6="","",SUMIF('Company C'!$F$5:$F$64,A6,'Company C'!$E$5:$E$64))</f>
        <v/>
      </c>
      <c r="G6" s="9">
        <f>IF(A6="","",SUMIF(Eliminations!$B$5:$B$34,A6,Eliminations!$E$5:$E$34))</f>
        <v/>
      </c>
      <c r="H6" s="7">
        <f>IF(A6="","",SUM(D6:G6))</f>
        <v/>
      </c>
    </row>
    <row r="7">
      <c r="A7">
        <f>IF('Group Lines'!A7="","",'Group Lines'!A7)</f>
        <v/>
      </c>
      <c r="B7">
        <f>IF('Group Lines'!B7="","",'Group Lines'!B7)</f>
        <v/>
      </c>
      <c r="C7">
        <f>IF('Group Lines'!C7="","",'Group Lines'!C7)</f>
        <v/>
      </c>
      <c r="D7" s="9">
        <f>IF(A7="","",SUMIF('Company A'!$F$5:$F$64,A7,'Company A'!$E$5:$E$64))</f>
        <v/>
      </c>
      <c r="E7" s="9">
        <f>IF(A7="","",SUMIF('Company B'!$F$5:$F$64,A7,'Company B'!$E$5:$E$64))</f>
        <v/>
      </c>
      <c r="F7" s="9">
        <f>IF(A7="","",SUMIF('Company C'!$F$5:$F$64,A7,'Company C'!$E$5:$E$64))</f>
        <v/>
      </c>
      <c r="G7" s="9">
        <f>IF(A7="","",SUMIF(Eliminations!$B$5:$B$34,A7,Eliminations!$E$5:$E$34))</f>
        <v/>
      </c>
      <c r="H7" s="7">
        <f>IF(A7="","",SUM(D7:G7))</f>
        <v/>
      </c>
    </row>
    <row r="8">
      <c r="A8">
        <f>IF('Group Lines'!A8="","",'Group Lines'!A8)</f>
        <v/>
      </c>
      <c r="B8">
        <f>IF('Group Lines'!B8="","",'Group Lines'!B8)</f>
        <v/>
      </c>
      <c r="C8">
        <f>IF('Group Lines'!C8="","",'Group Lines'!C8)</f>
        <v/>
      </c>
      <c r="D8" s="9">
        <f>IF(A8="","",SUMIF('Company A'!$F$5:$F$64,A8,'Company A'!$E$5:$E$64))</f>
        <v/>
      </c>
      <c r="E8" s="9">
        <f>IF(A8="","",SUMIF('Company B'!$F$5:$F$64,A8,'Company B'!$E$5:$E$64))</f>
        <v/>
      </c>
      <c r="F8" s="9">
        <f>IF(A8="","",SUMIF('Company C'!$F$5:$F$64,A8,'Company C'!$E$5:$E$64))</f>
        <v/>
      </c>
      <c r="G8" s="9">
        <f>IF(A8="","",SUMIF(Eliminations!$B$5:$B$34,A8,Eliminations!$E$5:$E$34))</f>
        <v/>
      </c>
      <c r="H8" s="7">
        <f>IF(A8="","",SUM(D8:G8))</f>
        <v/>
      </c>
    </row>
    <row r="9">
      <c r="A9">
        <f>IF('Group Lines'!A9="","",'Group Lines'!A9)</f>
        <v/>
      </c>
      <c r="B9">
        <f>IF('Group Lines'!B9="","",'Group Lines'!B9)</f>
        <v/>
      </c>
      <c r="C9">
        <f>IF('Group Lines'!C9="","",'Group Lines'!C9)</f>
        <v/>
      </c>
      <c r="D9" s="9">
        <f>IF(A9="","",SUMIF('Company A'!$F$5:$F$64,A9,'Company A'!$E$5:$E$64))</f>
        <v/>
      </c>
      <c r="E9" s="9">
        <f>IF(A9="","",SUMIF('Company B'!$F$5:$F$64,A9,'Company B'!$E$5:$E$64))</f>
        <v/>
      </c>
      <c r="F9" s="9">
        <f>IF(A9="","",SUMIF('Company C'!$F$5:$F$64,A9,'Company C'!$E$5:$E$64))</f>
        <v/>
      </c>
      <c r="G9" s="9">
        <f>IF(A9="","",SUMIF(Eliminations!$B$5:$B$34,A9,Eliminations!$E$5:$E$34))</f>
        <v/>
      </c>
      <c r="H9" s="7">
        <f>IF(A9="","",SUM(D9:G9))</f>
        <v/>
      </c>
    </row>
    <row r="10">
      <c r="A10">
        <f>IF('Group Lines'!A10="","",'Group Lines'!A10)</f>
        <v/>
      </c>
      <c r="B10">
        <f>IF('Group Lines'!B10="","",'Group Lines'!B10)</f>
        <v/>
      </c>
      <c r="C10">
        <f>IF('Group Lines'!C10="","",'Group Lines'!C10)</f>
        <v/>
      </c>
      <c r="D10" s="9">
        <f>IF(A10="","",SUMIF('Company A'!$F$5:$F$64,A10,'Company A'!$E$5:$E$64))</f>
        <v/>
      </c>
      <c r="E10" s="9">
        <f>IF(A10="","",SUMIF('Company B'!$F$5:$F$64,A10,'Company B'!$E$5:$E$64))</f>
        <v/>
      </c>
      <c r="F10" s="9">
        <f>IF(A10="","",SUMIF('Company C'!$F$5:$F$64,A10,'Company C'!$E$5:$E$64))</f>
        <v/>
      </c>
      <c r="G10" s="9">
        <f>IF(A10="","",SUMIF(Eliminations!$B$5:$B$34,A10,Eliminations!$E$5:$E$34))</f>
        <v/>
      </c>
      <c r="H10" s="7">
        <f>IF(A10="","",SUM(D10:G10))</f>
        <v/>
      </c>
    </row>
    <row r="11">
      <c r="A11">
        <f>IF('Group Lines'!A11="","",'Group Lines'!A11)</f>
        <v/>
      </c>
      <c r="B11">
        <f>IF('Group Lines'!B11="","",'Group Lines'!B11)</f>
        <v/>
      </c>
      <c r="C11">
        <f>IF('Group Lines'!C11="","",'Group Lines'!C11)</f>
        <v/>
      </c>
      <c r="D11" s="9">
        <f>IF(A11="","",SUMIF('Company A'!$F$5:$F$64,A11,'Company A'!$E$5:$E$64))</f>
        <v/>
      </c>
      <c r="E11" s="9">
        <f>IF(A11="","",SUMIF('Company B'!$F$5:$F$64,A11,'Company B'!$E$5:$E$64))</f>
        <v/>
      </c>
      <c r="F11" s="9">
        <f>IF(A11="","",SUMIF('Company C'!$F$5:$F$64,A11,'Company C'!$E$5:$E$64))</f>
        <v/>
      </c>
      <c r="G11" s="9">
        <f>IF(A11="","",SUMIF(Eliminations!$B$5:$B$34,A11,Eliminations!$E$5:$E$34))</f>
        <v/>
      </c>
      <c r="H11" s="7">
        <f>IF(A11="","",SUM(D11:G11))</f>
        <v/>
      </c>
    </row>
    <row r="12">
      <c r="A12">
        <f>IF('Group Lines'!A12="","",'Group Lines'!A12)</f>
        <v/>
      </c>
      <c r="B12">
        <f>IF('Group Lines'!B12="","",'Group Lines'!B12)</f>
        <v/>
      </c>
      <c r="C12">
        <f>IF('Group Lines'!C12="","",'Group Lines'!C12)</f>
        <v/>
      </c>
      <c r="D12" s="9">
        <f>IF(A12="","",SUMIF('Company A'!$F$5:$F$64,A12,'Company A'!$E$5:$E$64))</f>
        <v/>
      </c>
      <c r="E12" s="9">
        <f>IF(A12="","",SUMIF('Company B'!$F$5:$F$64,A12,'Company B'!$E$5:$E$64))</f>
        <v/>
      </c>
      <c r="F12" s="9">
        <f>IF(A12="","",SUMIF('Company C'!$F$5:$F$64,A12,'Company C'!$E$5:$E$64))</f>
        <v/>
      </c>
      <c r="G12" s="9">
        <f>IF(A12="","",SUMIF(Eliminations!$B$5:$B$34,A12,Eliminations!$E$5:$E$34))</f>
        <v/>
      </c>
      <c r="H12" s="7">
        <f>IF(A12="","",SUM(D12:G12))</f>
        <v/>
      </c>
    </row>
    <row r="13">
      <c r="A13">
        <f>IF('Group Lines'!A13="","",'Group Lines'!A13)</f>
        <v/>
      </c>
      <c r="B13">
        <f>IF('Group Lines'!B13="","",'Group Lines'!B13)</f>
        <v/>
      </c>
      <c r="C13">
        <f>IF('Group Lines'!C13="","",'Group Lines'!C13)</f>
        <v/>
      </c>
      <c r="D13" s="9">
        <f>IF(A13="","",SUMIF('Company A'!$F$5:$F$64,A13,'Company A'!$E$5:$E$64))</f>
        <v/>
      </c>
      <c r="E13" s="9">
        <f>IF(A13="","",SUMIF('Company B'!$F$5:$F$64,A13,'Company B'!$E$5:$E$64))</f>
        <v/>
      </c>
      <c r="F13" s="9">
        <f>IF(A13="","",SUMIF('Company C'!$F$5:$F$64,A13,'Company C'!$E$5:$E$64))</f>
        <v/>
      </c>
      <c r="G13" s="9">
        <f>IF(A13="","",SUMIF(Eliminations!$B$5:$B$34,A13,Eliminations!$E$5:$E$34))</f>
        <v/>
      </c>
      <c r="H13" s="7">
        <f>IF(A13="","",SUM(D13:G13))</f>
        <v/>
      </c>
    </row>
    <row r="14">
      <c r="A14">
        <f>IF('Group Lines'!A14="","",'Group Lines'!A14)</f>
        <v/>
      </c>
      <c r="B14">
        <f>IF('Group Lines'!B14="","",'Group Lines'!B14)</f>
        <v/>
      </c>
      <c r="C14">
        <f>IF('Group Lines'!C14="","",'Group Lines'!C14)</f>
        <v/>
      </c>
      <c r="D14" s="9">
        <f>IF(A14="","",SUMIF('Company A'!$F$5:$F$64,A14,'Company A'!$E$5:$E$64))</f>
        <v/>
      </c>
      <c r="E14" s="9">
        <f>IF(A14="","",SUMIF('Company B'!$F$5:$F$64,A14,'Company B'!$E$5:$E$64))</f>
        <v/>
      </c>
      <c r="F14" s="9">
        <f>IF(A14="","",SUMIF('Company C'!$F$5:$F$64,A14,'Company C'!$E$5:$E$64))</f>
        <v/>
      </c>
      <c r="G14" s="9">
        <f>IF(A14="","",SUMIF(Eliminations!$B$5:$B$34,A14,Eliminations!$E$5:$E$34))</f>
        <v/>
      </c>
      <c r="H14" s="7">
        <f>IF(A14="","",SUM(D14:G14))</f>
        <v/>
      </c>
    </row>
    <row r="15">
      <c r="A15">
        <f>IF('Group Lines'!A15="","",'Group Lines'!A15)</f>
        <v/>
      </c>
      <c r="B15">
        <f>IF('Group Lines'!B15="","",'Group Lines'!B15)</f>
        <v/>
      </c>
      <c r="C15">
        <f>IF('Group Lines'!C15="","",'Group Lines'!C15)</f>
        <v/>
      </c>
      <c r="D15" s="9">
        <f>IF(A15="","",SUMIF('Company A'!$F$5:$F$64,A15,'Company A'!$E$5:$E$64))</f>
        <v/>
      </c>
      <c r="E15" s="9">
        <f>IF(A15="","",SUMIF('Company B'!$F$5:$F$64,A15,'Company B'!$E$5:$E$64))</f>
        <v/>
      </c>
      <c r="F15" s="9">
        <f>IF(A15="","",SUMIF('Company C'!$F$5:$F$64,A15,'Company C'!$E$5:$E$64))</f>
        <v/>
      </c>
      <c r="G15" s="9">
        <f>IF(A15="","",SUMIF(Eliminations!$B$5:$B$34,A15,Eliminations!$E$5:$E$34))</f>
        <v/>
      </c>
      <c r="H15" s="7">
        <f>IF(A15="","",SUM(D15:G15))</f>
        <v/>
      </c>
    </row>
    <row r="16">
      <c r="A16">
        <f>IF('Group Lines'!A16="","",'Group Lines'!A16)</f>
        <v/>
      </c>
      <c r="B16">
        <f>IF('Group Lines'!B16="","",'Group Lines'!B16)</f>
        <v/>
      </c>
      <c r="C16">
        <f>IF('Group Lines'!C16="","",'Group Lines'!C16)</f>
        <v/>
      </c>
      <c r="D16" s="9">
        <f>IF(A16="","",SUMIF('Company A'!$F$5:$F$64,A16,'Company A'!$E$5:$E$64))</f>
        <v/>
      </c>
      <c r="E16" s="9">
        <f>IF(A16="","",SUMIF('Company B'!$F$5:$F$64,A16,'Company B'!$E$5:$E$64))</f>
        <v/>
      </c>
      <c r="F16" s="9">
        <f>IF(A16="","",SUMIF('Company C'!$F$5:$F$64,A16,'Company C'!$E$5:$E$64))</f>
        <v/>
      </c>
      <c r="G16" s="9">
        <f>IF(A16="","",SUMIF(Eliminations!$B$5:$B$34,A16,Eliminations!$E$5:$E$34))</f>
        <v/>
      </c>
      <c r="H16" s="7">
        <f>IF(A16="","",SUM(D16:G16))</f>
        <v/>
      </c>
    </row>
    <row r="17">
      <c r="A17">
        <f>IF('Group Lines'!A17="","",'Group Lines'!A17)</f>
        <v/>
      </c>
      <c r="B17">
        <f>IF('Group Lines'!B17="","",'Group Lines'!B17)</f>
        <v/>
      </c>
      <c r="C17">
        <f>IF('Group Lines'!C17="","",'Group Lines'!C17)</f>
        <v/>
      </c>
      <c r="D17" s="9">
        <f>IF(A17="","",SUMIF('Company A'!$F$5:$F$64,A17,'Company A'!$E$5:$E$64))</f>
        <v/>
      </c>
      <c r="E17" s="9">
        <f>IF(A17="","",SUMIF('Company B'!$F$5:$F$64,A17,'Company B'!$E$5:$E$64))</f>
        <v/>
      </c>
      <c r="F17" s="9">
        <f>IF(A17="","",SUMIF('Company C'!$F$5:$F$64,A17,'Company C'!$E$5:$E$64))</f>
        <v/>
      </c>
      <c r="G17" s="9">
        <f>IF(A17="","",SUMIF(Eliminations!$B$5:$B$34,A17,Eliminations!$E$5:$E$34))</f>
        <v/>
      </c>
      <c r="H17" s="7">
        <f>IF(A17="","",SUM(D17:G17))</f>
        <v/>
      </c>
    </row>
    <row r="18">
      <c r="A18">
        <f>IF('Group Lines'!A18="","",'Group Lines'!A18)</f>
        <v/>
      </c>
      <c r="B18">
        <f>IF('Group Lines'!B18="","",'Group Lines'!B18)</f>
        <v/>
      </c>
      <c r="C18">
        <f>IF('Group Lines'!C18="","",'Group Lines'!C18)</f>
        <v/>
      </c>
      <c r="D18" s="9">
        <f>IF(A18="","",SUMIF('Company A'!$F$5:$F$64,A18,'Company A'!$E$5:$E$64))</f>
        <v/>
      </c>
      <c r="E18" s="9">
        <f>IF(A18="","",SUMIF('Company B'!$F$5:$F$64,A18,'Company B'!$E$5:$E$64))</f>
        <v/>
      </c>
      <c r="F18" s="9">
        <f>IF(A18="","",SUMIF('Company C'!$F$5:$F$64,A18,'Company C'!$E$5:$E$64))</f>
        <v/>
      </c>
      <c r="G18" s="9">
        <f>IF(A18="","",SUMIF(Eliminations!$B$5:$B$34,A18,Eliminations!$E$5:$E$34))</f>
        <v/>
      </c>
      <c r="H18" s="7">
        <f>IF(A18="","",SUM(D18:G18))</f>
        <v/>
      </c>
    </row>
    <row r="19">
      <c r="A19">
        <f>IF('Group Lines'!A19="","",'Group Lines'!A19)</f>
        <v/>
      </c>
      <c r="B19">
        <f>IF('Group Lines'!B19="","",'Group Lines'!B19)</f>
        <v/>
      </c>
      <c r="C19">
        <f>IF('Group Lines'!C19="","",'Group Lines'!C19)</f>
        <v/>
      </c>
      <c r="D19" s="9">
        <f>IF(A19="","",SUMIF('Company A'!$F$5:$F$64,A19,'Company A'!$E$5:$E$64))</f>
        <v/>
      </c>
      <c r="E19" s="9">
        <f>IF(A19="","",SUMIF('Company B'!$F$5:$F$64,A19,'Company B'!$E$5:$E$64))</f>
        <v/>
      </c>
      <c r="F19" s="9">
        <f>IF(A19="","",SUMIF('Company C'!$F$5:$F$64,A19,'Company C'!$E$5:$E$64))</f>
        <v/>
      </c>
      <c r="G19" s="9">
        <f>IF(A19="","",SUMIF(Eliminations!$B$5:$B$34,A19,Eliminations!$E$5:$E$34))</f>
        <v/>
      </c>
      <c r="H19" s="7">
        <f>IF(A19="","",SUM(D19:G19))</f>
        <v/>
      </c>
    </row>
    <row r="20">
      <c r="A20">
        <f>IF('Group Lines'!A20="","",'Group Lines'!A20)</f>
        <v/>
      </c>
      <c r="B20">
        <f>IF('Group Lines'!B20="","",'Group Lines'!B20)</f>
        <v/>
      </c>
      <c r="C20">
        <f>IF('Group Lines'!C20="","",'Group Lines'!C20)</f>
        <v/>
      </c>
      <c r="D20" s="9">
        <f>IF(A20="","",SUMIF('Company A'!$F$5:$F$64,A20,'Company A'!$E$5:$E$64))</f>
        <v/>
      </c>
      <c r="E20" s="9">
        <f>IF(A20="","",SUMIF('Company B'!$F$5:$F$64,A20,'Company B'!$E$5:$E$64))</f>
        <v/>
      </c>
      <c r="F20" s="9">
        <f>IF(A20="","",SUMIF('Company C'!$F$5:$F$64,A20,'Company C'!$E$5:$E$64))</f>
        <v/>
      </c>
      <c r="G20" s="9">
        <f>IF(A20="","",SUMIF(Eliminations!$B$5:$B$34,A20,Eliminations!$E$5:$E$34))</f>
        <v/>
      </c>
      <c r="H20" s="7">
        <f>IF(A20="","",SUM(D20:G20))</f>
        <v/>
      </c>
    </row>
    <row r="21">
      <c r="A21">
        <f>IF('Group Lines'!A21="","",'Group Lines'!A21)</f>
        <v/>
      </c>
      <c r="B21">
        <f>IF('Group Lines'!B21="","",'Group Lines'!B21)</f>
        <v/>
      </c>
      <c r="C21">
        <f>IF('Group Lines'!C21="","",'Group Lines'!C21)</f>
        <v/>
      </c>
      <c r="D21" s="9">
        <f>IF(A21="","",SUMIF('Company A'!$F$5:$F$64,A21,'Company A'!$E$5:$E$64))</f>
        <v/>
      </c>
      <c r="E21" s="9">
        <f>IF(A21="","",SUMIF('Company B'!$F$5:$F$64,A21,'Company B'!$E$5:$E$64))</f>
        <v/>
      </c>
      <c r="F21" s="9">
        <f>IF(A21="","",SUMIF('Company C'!$F$5:$F$64,A21,'Company C'!$E$5:$E$64))</f>
        <v/>
      </c>
      <c r="G21" s="9">
        <f>IF(A21="","",SUMIF(Eliminations!$B$5:$B$34,A21,Eliminations!$E$5:$E$34))</f>
        <v/>
      </c>
      <c r="H21" s="7">
        <f>IF(A21="","",SUM(D21:G21))</f>
        <v/>
      </c>
    </row>
    <row r="22">
      <c r="A22">
        <f>IF('Group Lines'!A22="","",'Group Lines'!A22)</f>
        <v/>
      </c>
      <c r="B22">
        <f>IF('Group Lines'!B22="","",'Group Lines'!B22)</f>
        <v/>
      </c>
      <c r="C22">
        <f>IF('Group Lines'!C22="","",'Group Lines'!C22)</f>
        <v/>
      </c>
      <c r="D22" s="9">
        <f>IF(A22="","",SUMIF('Company A'!$F$5:$F$64,A22,'Company A'!$E$5:$E$64))</f>
        <v/>
      </c>
      <c r="E22" s="9">
        <f>IF(A22="","",SUMIF('Company B'!$F$5:$F$64,A22,'Company B'!$E$5:$E$64))</f>
        <v/>
      </c>
      <c r="F22" s="9">
        <f>IF(A22="","",SUMIF('Company C'!$F$5:$F$64,A22,'Company C'!$E$5:$E$64))</f>
        <v/>
      </c>
      <c r="G22" s="9">
        <f>IF(A22="","",SUMIF(Eliminations!$B$5:$B$34,A22,Eliminations!$E$5:$E$34))</f>
        <v/>
      </c>
      <c r="H22" s="7">
        <f>IF(A22="","",SUM(D22:G22))</f>
        <v/>
      </c>
    </row>
    <row r="23">
      <c r="A23">
        <f>IF('Group Lines'!A23="","",'Group Lines'!A23)</f>
        <v/>
      </c>
      <c r="B23">
        <f>IF('Group Lines'!B23="","",'Group Lines'!B23)</f>
        <v/>
      </c>
      <c r="C23">
        <f>IF('Group Lines'!C23="","",'Group Lines'!C23)</f>
        <v/>
      </c>
      <c r="D23" s="9">
        <f>IF(A23="","",SUMIF('Company A'!$F$5:$F$64,A23,'Company A'!$E$5:$E$64))</f>
        <v/>
      </c>
      <c r="E23" s="9">
        <f>IF(A23="","",SUMIF('Company B'!$F$5:$F$64,A23,'Company B'!$E$5:$E$64))</f>
        <v/>
      </c>
      <c r="F23" s="9">
        <f>IF(A23="","",SUMIF('Company C'!$F$5:$F$64,A23,'Company C'!$E$5:$E$64))</f>
        <v/>
      </c>
      <c r="G23" s="9">
        <f>IF(A23="","",SUMIF(Eliminations!$B$5:$B$34,A23,Eliminations!$E$5:$E$34))</f>
        <v/>
      </c>
      <c r="H23" s="7">
        <f>IF(A23="","",SUM(D23:G23))</f>
        <v/>
      </c>
    </row>
    <row r="24">
      <c r="A24">
        <f>IF('Group Lines'!A24="","",'Group Lines'!A24)</f>
        <v/>
      </c>
      <c r="B24">
        <f>IF('Group Lines'!B24="","",'Group Lines'!B24)</f>
        <v/>
      </c>
      <c r="C24">
        <f>IF('Group Lines'!C24="","",'Group Lines'!C24)</f>
        <v/>
      </c>
      <c r="D24" s="9">
        <f>IF(A24="","",SUMIF('Company A'!$F$5:$F$64,A24,'Company A'!$E$5:$E$64))</f>
        <v/>
      </c>
      <c r="E24" s="9">
        <f>IF(A24="","",SUMIF('Company B'!$F$5:$F$64,A24,'Company B'!$E$5:$E$64))</f>
        <v/>
      </c>
      <c r="F24" s="9">
        <f>IF(A24="","",SUMIF('Company C'!$F$5:$F$64,A24,'Company C'!$E$5:$E$64))</f>
        <v/>
      </c>
      <c r="G24" s="9">
        <f>IF(A24="","",SUMIF(Eliminations!$B$5:$B$34,A24,Eliminations!$E$5:$E$34))</f>
        <v/>
      </c>
      <c r="H24" s="7">
        <f>IF(A24="","",SUM(D24:G24))</f>
        <v/>
      </c>
    </row>
    <row r="25">
      <c r="A25">
        <f>IF('Group Lines'!A25="","",'Group Lines'!A25)</f>
        <v/>
      </c>
      <c r="B25">
        <f>IF('Group Lines'!B25="","",'Group Lines'!B25)</f>
        <v/>
      </c>
      <c r="C25">
        <f>IF('Group Lines'!C25="","",'Group Lines'!C25)</f>
        <v/>
      </c>
      <c r="D25" s="9">
        <f>IF(A25="","",SUMIF('Company A'!$F$5:$F$64,A25,'Company A'!$E$5:$E$64))</f>
        <v/>
      </c>
      <c r="E25" s="9">
        <f>IF(A25="","",SUMIF('Company B'!$F$5:$F$64,A25,'Company B'!$E$5:$E$64))</f>
        <v/>
      </c>
      <c r="F25" s="9">
        <f>IF(A25="","",SUMIF('Company C'!$F$5:$F$64,A25,'Company C'!$E$5:$E$64))</f>
        <v/>
      </c>
      <c r="G25" s="9">
        <f>IF(A25="","",SUMIF(Eliminations!$B$5:$B$34,A25,Eliminations!$E$5:$E$34))</f>
        <v/>
      </c>
      <c r="H25" s="7">
        <f>IF(A25="","",SUM(D25:G25))</f>
        <v/>
      </c>
    </row>
    <row r="26">
      <c r="A26">
        <f>IF('Group Lines'!A26="","",'Group Lines'!A26)</f>
        <v/>
      </c>
      <c r="B26">
        <f>IF('Group Lines'!B26="","",'Group Lines'!B26)</f>
        <v/>
      </c>
      <c r="C26">
        <f>IF('Group Lines'!C26="","",'Group Lines'!C26)</f>
        <v/>
      </c>
      <c r="D26" s="9">
        <f>IF(A26="","",SUMIF('Company A'!$F$5:$F$64,A26,'Company A'!$E$5:$E$64))</f>
        <v/>
      </c>
      <c r="E26" s="9">
        <f>IF(A26="","",SUMIF('Company B'!$F$5:$F$64,A26,'Company B'!$E$5:$E$64))</f>
        <v/>
      </c>
      <c r="F26" s="9">
        <f>IF(A26="","",SUMIF('Company C'!$F$5:$F$64,A26,'Company C'!$E$5:$E$64))</f>
        <v/>
      </c>
      <c r="G26" s="9">
        <f>IF(A26="","",SUMIF(Eliminations!$B$5:$B$34,A26,Eliminations!$E$5:$E$34))</f>
        <v/>
      </c>
      <c r="H26" s="7">
        <f>IF(A26="","",SUM(D26:G26))</f>
        <v/>
      </c>
    </row>
    <row r="27">
      <c r="A27">
        <f>IF('Group Lines'!A27="","",'Group Lines'!A27)</f>
        <v/>
      </c>
      <c r="B27">
        <f>IF('Group Lines'!B27="","",'Group Lines'!B27)</f>
        <v/>
      </c>
      <c r="C27">
        <f>IF('Group Lines'!C27="","",'Group Lines'!C27)</f>
        <v/>
      </c>
      <c r="D27" s="9">
        <f>IF(A27="","",SUMIF('Company A'!$F$5:$F$64,A27,'Company A'!$E$5:$E$64))</f>
        <v/>
      </c>
      <c r="E27" s="9">
        <f>IF(A27="","",SUMIF('Company B'!$F$5:$F$64,A27,'Company B'!$E$5:$E$64))</f>
        <v/>
      </c>
      <c r="F27" s="9">
        <f>IF(A27="","",SUMIF('Company C'!$F$5:$F$64,A27,'Company C'!$E$5:$E$64))</f>
        <v/>
      </c>
      <c r="G27" s="9">
        <f>IF(A27="","",SUMIF(Eliminations!$B$5:$B$34,A27,Eliminations!$E$5:$E$34))</f>
        <v/>
      </c>
      <c r="H27" s="7">
        <f>IF(A27="","",SUM(D27:G27))</f>
        <v/>
      </c>
    </row>
    <row r="28">
      <c r="A28">
        <f>IF('Group Lines'!A28="","",'Group Lines'!A28)</f>
        <v/>
      </c>
      <c r="B28">
        <f>IF('Group Lines'!B28="","",'Group Lines'!B28)</f>
        <v/>
      </c>
      <c r="C28">
        <f>IF('Group Lines'!C28="","",'Group Lines'!C28)</f>
        <v/>
      </c>
      <c r="D28" s="9">
        <f>IF(A28="","",SUMIF('Company A'!$F$5:$F$64,A28,'Company A'!$E$5:$E$64))</f>
        <v/>
      </c>
      <c r="E28" s="9">
        <f>IF(A28="","",SUMIF('Company B'!$F$5:$F$64,A28,'Company B'!$E$5:$E$64))</f>
        <v/>
      </c>
      <c r="F28" s="9">
        <f>IF(A28="","",SUMIF('Company C'!$F$5:$F$64,A28,'Company C'!$E$5:$E$64))</f>
        <v/>
      </c>
      <c r="G28" s="9">
        <f>IF(A28="","",SUMIF(Eliminations!$B$5:$B$34,A28,Eliminations!$E$5:$E$34))</f>
        <v/>
      </c>
      <c r="H28" s="7">
        <f>IF(A28="","",SUM(D28:G28))</f>
        <v/>
      </c>
    </row>
    <row r="29">
      <c r="A29">
        <f>IF('Group Lines'!A29="","",'Group Lines'!A29)</f>
        <v/>
      </c>
      <c r="B29">
        <f>IF('Group Lines'!B29="","",'Group Lines'!B29)</f>
        <v/>
      </c>
      <c r="C29">
        <f>IF('Group Lines'!C29="","",'Group Lines'!C29)</f>
        <v/>
      </c>
      <c r="D29" s="9">
        <f>IF(A29="","",SUMIF('Company A'!$F$5:$F$64,A29,'Company A'!$E$5:$E$64))</f>
        <v/>
      </c>
      <c r="E29" s="9">
        <f>IF(A29="","",SUMIF('Company B'!$F$5:$F$64,A29,'Company B'!$E$5:$E$64))</f>
        <v/>
      </c>
      <c r="F29" s="9">
        <f>IF(A29="","",SUMIF('Company C'!$F$5:$F$64,A29,'Company C'!$E$5:$E$64))</f>
        <v/>
      </c>
      <c r="G29" s="9">
        <f>IF(A29="","",SUMIF(Eliminations!$B$5:$B$34,A29,Eliminations!$E$5:$E$34))</f>
        <v/>
      </c>
      <c r="H29" s="7">
        <f>IF(A29="","",SUM(D29:G29))</f>
        <v/>
      </c>
    </row>
    <row r="30">
      <c r="A30">
        <f>IF('Group Lines'!A30="","",'Group Lines'!A30)</f>
        <v/>
      </c>
      <c r="B30">
        <f>IF('Group Lines'!B30="","",'Group Lines'!B30)</f>
        <v/>
      </c>
      <c r="C30">
        <f>IF('Group Lines'!C30="","",'Group Lines'!C30)</f>
        <v/>
      </c>
      <c r="D30" s="9">
        <f>IF(A30="","",SUMIF('Company A'!$F$5:$F$64,A30,'Company A'!$E$5:$E$64))</f>
        <v/>
      </c>
      <c r="E30" s="9">
        <f>IF(A30="","",SUMIF('Company B'!$F$5:$F$64,A30,'Company B'!$E$5:$E$64))</f>
        <v/>
      </c>
      <c r="F30" s="9">
        <f>IF(A30="","",SUMIF('Company C'!$F$5:$F$64,A30,'Company C'!$E$5:$E$64))</f>
        <v/>
      </c>
      <c r="G30" s="9">
        <f>IF(A30="","",SUMIF(Eliminations!$B$5:$B$34,A30,Eliminations!$E$5:$E$34))</f>
        <v/>
      </c>
      <c r="H30" s="7">
        <f>IF(A30="","",SUM(D30:G30))</f>
        <v/>
      </c>
    </row>
    <row r="31">
      <c r="A31">
        <f>IF('Group Lines'!A31="","",'Group Lines'!A31)</f>
        <v/>
      </c>
      <c r="B31">
        <f>IF('Group Lines'!B31="","",'Group Lines'!B31)</f>
        <v/>
      </c>
      <c r="C31">
        <f>IF('Group Lines'!C31="","",'Group Lines'!C31)</f>
        <v/>
      </c>
      <c r="D31" s="9">
        <f>IF(A31="","",SUMIF('Company A'!$F$5:$F$64,A31,'Company A'!$E$5:$E$64))</f>
        <v/>
      </c>
      <c r="E31" s="9">
        <f>IF(A31="","",SUMIF('Company B'!$F$5:$F$64,A31,'Company B'!$E$5:$E$64))</f>
        <v/>
      </c>
      <c r="F31" s="9">
        <f>IF(A31="","",SUMIF('Company C'!$F$5:$F$64,A31,'Company C'!$E$5:$E$64))</f>
        <v/>
      </c>
      <c r="G31" s="9">
        <f>IF(A31="","",SUMIF(Eliminations!$B$5:$B$34,A31,Eliminations!$E$5:$E$34))</f>
        <v/>
      </c>
      <c r="H31" s="7">
        <f>IF(A31="","",SUM(D31:G31))</f>
        <v/>
      </c>
    </row>
    <row r="32">
      <c r="A32">
        <f>IF('Group Lines'!A32="","",'Group Lines'!A32)</f>
        <v/>
      </c>
      <c r="B32">
        <f>IF('Group Lines'!B32="","",'Group Lines'!B32)</f>
        <v/>
      </c>
      <c r="C32">
        <f>IF('Group Lines'!C32="","",'Group Lines'!C32)</f>
        <v/>
      </c>
      <c r="D32" s="9">
        <f>IF(A32="","",SUMIF('Company A'!$F$5:$F$64,A32,'Company A'!$E$5:$E$64))</f>
        <v/>
      </c>
      <c r="E32" s="9">
        <f>IF(A32="","",SUMIF('Company B'!$F$5:$F$64,A32,'Company B'!$E$5:$E$64))</f>
        <v/>
      </c>
      <c r="F32" s="9">
        <f>IF(A32="","",SUMIF('Company C'!$F$5:$F$64,A32,'Company C'!$E$5:$E$64))</f>
        <v/>
      </c>
      <c r="G32" s="9">
        <f>IF(A32="","",SUMIF(Eliminations!$B$5:$B$34,A32,Eliminations!$E$5:$E$34))</f>
        <v/>
      </c>
      <c r="H32" s="7">
        <f>IF(A32="","",SUM(D32:G32))</f>
        <v/>
      </c>
    </row>
    <row r="33">
      <c r="A33">
        <f>IF('Group Lines'!A33="","",'Group Lines'!A33)</f>
        <v/>
      </c>
      <c r="B33">
        <f>IF('Group Lines'!B33="","",'Group Lines'!B33)</f>
        <v/>
      </c>
      <c r="C33">
        <f>IF('Group Lines'!C33="","",'Group Lines'!C33)</f>
        <v/>
      </c>
      <c r="D33" s="9">
        <f>IF(A33="","",SUMIF('Company A'!$F$5:$F$64,A33,'Company A'!$E$5:$E$64))</f>
        <v/>
      </c>
      <c r="E33" s="9">
        <f>IF(A33="","",SUMIF('Company B'!$F$5:$F$64,A33,'Company B'!$E$5:$E$64))</f>
        <v/>
      </c>
      <c r="F33" s="9">
        <f>IF(A33="","",SUMIF('Company C'!$F$5:$F$64,A33,'Company C'!$E$5:$E$64))</f>
        <v/>
      </c>
      <c r="G33" s="9">
        <f>IF(A33="","",SUMIF(Eliminations!$B$5:$B$34,A33,Eliminations!$E$5:$E$34))</f>
        <v/>
      </c>
      <c r="H33" s="7">
        <f>IF(A33="","",SUM(D33:G33))</f>
        <v/>
      </c>
    </row>
    <row r="34">
      <c r="A34">
        <f>IF('Group Lines'!A34="","",'Group Lines'!A34)</f>
        <v/>
      </c>
      <c r="B34">
        <f>IF('Group Lines'!B34="","",'Group Lines'!B34)</f>
        <v/>
      </c>
      <c r="C34">
        <f>IF('Group Lines'!C34="","",'Group Lines'!C34)</f>
        <v/>
      </c>
      <c r="D34" s="9">
        <f>IF(A34="","",SUMIF('Company A'!$F$5:$F$64,A34,'Company A'!$E$5:$E$64))</f>
        <v/>
      </c>
      <c r="E34" s="9">
        <f>IF(A34="","",SUMIF('Company B'!$F$5:$F$64,A34,'Company B'!$E$5:$E$64))</f>
        <v/>
      </c>
      <c r="F34" s="9">
        <f>IF(A34="","",SUMIF('Company C'!$F$5:$F$64,A34,'Company C'!$E$5:$E$64))</f>
        <v/>
      </c>
      <c r="G34" s="9">
        <f>IF(A34="","",SUMIF(Eliminations!$B$5:$B$34,A34,Eliminations!$E$5:$E$34))</f>
        <v/>
      </c>
      <c r="H34" s="7">
        <f>IF(A34="","",SUM(D34:G34))</f>
        <v/>
      </c>
    </row>
    <row r="35">
      <c r="A35">
        <f>IF('Group Lines'!A35="","",'Group Lines'!A35)</f>
        <v/>
      </c>
      <c r="B35">
        <f>IF('Group Lines'!B35="","",'Group Lines'!B35)</f>
        <v/>
      </c>
      <c r="C35">
        <f>IF('Group Lines'!C35="","",'Group Lines'!C35)</f>
        <v/>
      </c>
      <c r="D35" s="9">
        <f>IF(A35="","",SUMIF('Company A'!$F$5:$F$64,A35,'Company A'!$E$5:$E$64))</f>
        <v/>
      </c>
      <c r="E35" s="9">
        <f>IF(A35="","",SUMIF('Company B'!$F$5:$F$64,A35,'Company B'!$E$5:$E$64))</f>
        <v/>
      </c>
      <c r="F35" s="9">
        <f>IF(A35="","",SUMIF('Company C'!$F$5:$F$64,A35,'Company C'!$E$5:$E$64))</f>
        <v/>
      </c>
      <c r="G35" s="9">
        <f>IF(A35="","",SUMIF(Eliminations!$B$5:$B$34,A35,Eliminations!$E$5:$E$34))</f>
        <v/>
      </c>
      <c r="H35" s="7">
        <f>IF(A35="","",SUM(D35:G35))</f>
        <v/>
      </c>
    </row>
    <row r="36">
      <c r="A36">
        <f>IF('Group Lines'!A36="","",'Group Lines'!A36)</f>
        <v/>
      </c>
      <c r="B36">
        <f>IF('Group Lines'!B36="","",'Group Lines'!B36)</f>
        <v/>
      </c>
      <c r="C36">
        <f>IF('Group Lines'!C36="","",'Group Lines'!C36)</f>
        <v/>
      </c>
      <c r="D36" s="9">
        <f>IF(A36="","",SUMIF('Company A'!$F$5:$F$64,A36,'Company A'!$E$5:$E$64))</f>
        <v/>
      </c>
      <c r="E36" s="9">
        <f>IF(A36="","",SUMIF('Company B'!$F$5:$F$64,A36,'Company B'!$E$5:$E$64))</f>
        <v/>
      </c>
      <c r="F36" s="9">
        <f>IF(A36="","",SUMIF('Company C'!$F$5:$F$64,A36,'Company C'!$E$5:$E$64))</f>
        <v/>
      </c>
      <c r="G36" s="9">
        <f>IF(A36="","",SUMIF(Eliminations!$B$5:$B$34,A36,Eliminations!$E$5:$E$34))</f>
        <v/>
      </c>
      <c r="H36" s="7">
        <f>IF(A36="","",SUM(D36:G36))</f>
        <v/>
      </c>
    </row>
    <row r="37">
      <c r="A37">
        <f>IF('Group Lines'!A37="","",'Group Lines'!A37)</f>
        <v/>
      </c>
      <c r="B37">
        <f>IF('Group Lines'!B37="","",'Group Lines'!B37)</f>
        <v/>
      </c>
      <c r="C37">
        <f>IF('Group Lines'!C37="","",'Group Lines'!C37)</f>
        <v/>
      </c>
      <c r="D37" s="9">
        <f>IF(A37="","",SUMIF('Company A'!$F$5:$F$64,A37,'Company A'!$E$5:$E$64))</f>
        <v/>
      </c>
      <c r="E37" s="9">
        <f>IF(A37="","",SUMIF('Company B'!$F$5:$F$64,A37,'Company B'!$E$5:$E$64))</f>
        <v/>
      </c>
      <c r="F37" s="9">
        <f>IF(A37="","",SUMIF('Company C'!$F$5:$F$64,A37,'Company C'!$E$5:$E$64))</f>
        <v/>
      </c>
      <c r="G37" s="9">
        <f>IF(A37="","",SUMIF(Eliminations!$B$5:$B$34,A37,Eliminations!$E$5:$E$34))</f>
        <v/>
      </c>
      <c r="H37" s="7">
        <f>IF(A37="","",SUM(D37:G37))</f>
        <v/>
      </c>
    </row>
    <row r="38">
      <c r="A38">
        <f>IF('Group Lines'!A38="","",'Group Lines'!A38)</f>
        <v/>
      </c>
      <c r="B38">
        <f>IF('Group Lines'!B38="","",'Group Lines'!B38)</f>
        <v/>
      </c>
      <c r="C38">
        <f>IF('Group Lines'!C38="","",'Group Lines'!C38)</f>
        <v/>
      </c>
      <c r="D38" s="9">
        <f>IF(A38="","",SUMIF('Company A'!$F$5:$F$64,A38,'Company A'!$E$5:$E$64))</f>
        <v/>
      </c>
      <c r="E38" s="9">
        <f>IF(A38="","",SUMIF('Company B'!$F$5:$F$64,A38,'Company B'!$E$5:$E$64))</f>
        <v/>
      </c>
      <c r="F38" s="9">
        <f>IF(A38="","",SUMIF('Company C'!$F$5:$F$64,A38,'Company C'!$E$5:$E$64))</f>
        <v/>
      </c>
      <c r="G38" s="9">
        <f>IF(A38="","",SUMIF(Eliminations!$B$5:$B$34,A38,Eliminations!$E$5:$E$34))</f>
        <v/>
      </c>
      <c r="H38" s="7">
        <f>IF(A38="","",SUM(D38:G38))</f>
        <v/>
      </c>
    </row>
    <row r="39">
      <c r="A39">
        <f>IF('Group Lines'!A39="","",'Group Lines'!A39)</f>
        <v/>
      </c>
      <c r="B39">
        <f>IF('Group Lines'!B39="","",'Group Lines'!B39)</f>
        <v/>
      </c>
      <c r="C39">
        <f>IF('Group Lines'!C39="","",'Group Lines'!C39)</f>
        <v/>
      </c>
      <c r="D39" s="9">
        <f>IF(A39="","",SUMIF('Company A'!$F$5:$F$64,A39,'Company A'!$E$5:$E$64))</f>
        <v/>
      </c>
      <c r="E39" s="9">
        <f>IF(A39="","",SUMIF('Company B'!$F$5:$F$64,A39,'Company B'!$E$5:$E$64))</f>
        <v/>
      </c>
      <c r="F39" s="9">
        <f>IF(A39="","",SUMIF('Company C'!$F$5:$F$64,A39,'Company C'!$E$5:$E$64))</f>
        <v/>
      </c>
      <c r="G39" s="9">
        <f>IF(A39="","",SUMIF(Eliminations!$B$5:$B$34,A39,Eliminations!$E$5:$E$34))</f>
        <v/>
      </c>
      <c r="H39" s="7">
        <f>IF(A39="","",SUM(D39:G39))</f>
        <v/>
      </c>
    </row>
    <row r="40">
      <c r="A40">
        <f>IF('Group Lines'!A40="","",'Group Lines'!A40)</f>
        <v/>
      </c>
      <c r="B40">
        <f>IF('Group Lines'!B40="","",'Group Lines'!B40)</f>
        <v/>
      </c>
      <c r="C40">
        <f>IF('Group Lines'!C40="","",'Group Lines'!C40)</f>
        <v/>
      </c>
      <c r="D40" s="9">
        <f>IF(A40="","",SUMIF('Company A'!$F$5:$F$64,A40,'Company A'!$E$5:$E$64))</f>
        <v/>
      </c>
      <c r="E40" s="9">
        <f>IF(A40="","",SUMIF('Company B'!$F$5:$F$64,A40,'Company B'!$E$5:$E$64))</f>
        <v/>
      </c>
      <c r="F40" s="9">
        <f>IF(A40="","",SUMIF('Company C'!$F$5:$F$64,A40,'Company C'!$E$5:$E$64))</f>
        <v/>
      </c>
      <c r="G40" s="9">
        <f>IF(A40="","",SUMIF(Eliminations!$B$5:$B$34,A40,Eliminations!$E$5:$E$34))</f>
        <v/>
      </c>
      <c r="H40" s="7">
        <f>IF(A40="","",SUM(D40:G40))</f>
        <v/>
      </c>
    </row>
    <row r="41">
      <c r="A41" s="3" t="inlineStr">
        <is>
          <t>Total (should be 0)</t>
        </is>
      </c>
      <c r="D41" s="8">
        <f>SUM(D4:D40)</f>
        <v/>
      </c>
      <c r="E41" s="8">
        <f>SUM(E4:E40)</f>
        <v/>
      </c>
      <c r="F41" s="8">
        <f>SUM(F4:F40)</f>
        <v/>
      </c>
      <c r="G41" s="8">
        <f>SUM(G4:G40)</f>
        <v/>
      </c>
      <c r="H41" s="8">
        <f>SUM(H4:H40)</f>
        <v/>
      </c>
    </row>
    <row r="42">
      <c r="A42" t="inlineStr">
        <is>
          <t>Check</t>
        </is>
      </c>
      <c r="H42">
        <f>IF(ROUND(H41,2)=0,"OK","Does not balance")</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8"/>
  <sheetViews>
    <sheetView showGridLines="1"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6" customWidth="1" min="6" max="6"/>
  </cols>
  <sheetData>
    <row r="1">
      <c r="A1" s="1" t="inlineStr">
        <is>
          <t>Consolidated profit and loss</t>
        </is>
      </c>
    </row>
    <row r="2"/>
    <row r="3">
      <c r="A3" s="4" t="inlineStr"/>
      <c r="B3" s="4" t="inlineStr">
        <is>
          <t>Company A</t>
        </is>
      </c>
      <c r="C3" s="4" t="inlineStr">
        <is>
          <t>Company B</t>
        </is>
      </c>
      <c r="D3" s="4" t="inlineStr">
        <is>
          <t>Company C</t>
        </is>
      </c>
      <c r="E3" s="4" t="inlineStr">
        <is>
          <t>Eliminations</t>
        </is>
      </c>
      <c r="F3" s="4" t="inlineStr">
        <is>
          <t>Consolidated</t>
        </is>
      </c>
    </row>
    <row r="4">
      <c r="A4" t="inlineStr">
        <is>
          <t>Income</t>
        </is>
      </c>
      <c r="B4" s="9">
        <f>-SUMIF('Consolidated TB'!$C$4:$C$40,"Income",'Consolidated TB'!$D$4:$D$40)</f>
        <v/>
      </c>
      <c r="C4" s="9">
        <f>-SUMIF('Consolidated TB'!$C$4:$C$40,"Income",'Consolidated TB'!$E$4:$E$40)</f>
        <v/>
      </c>
      <c r="D4" s="9">
        <f>-SUMIF('Consolidated TB'!$C$4:$C$40,"Income",'Consolidated TB'!$F$4:$F$40)</f>
        <v/>
      </c>
      <c r="E4" s="9">
        <f>-SUMIF('Consolidated TB'!$C$4:$C$40,"Income",'Consolidated TB'!$G$4:$G$40)</f>
        <v/>
      </c>
      <c r="F4" s="9">
        <f>-SUMIF('Consolidated TB'!$C$4:$C$40,"Income",'Consolidated TB'!$H$4:$H$40)</f>
        <v/>
      </c>
    </row>
    <row r="5">
      <c r="A5" t="inlineStr">
        <is>
          <t>Cost of sales</t>
        </is>
      </c>
      <c r="B5" s="9">
        <f>SUMIF('Consolidated TB'!$C$4:$C$40,"Cost of sales",'Consolidated TB'!$D$4:$D$40)</f>
        <v/>
      </c>
      <c r="C5" s="9">
        <f>SUMIF('Consolidated TB'!$C$4:$C$40,"Cost of sales",'Consolidated TB'!$E$4:$E$40)</f>
        <v/>
      </c>
      <c r="D5" s="9">
        <f>SUMIF('Consolidated TB'!$C$4:$C$40,"Cost of sales",'Consolidated TB'!$F$4:$F$40)</f>
        <v/>
      </c>
      <c r="E5" s="9">
        <f>SUMIF('Consolidated TB'!$C$4:$C$40,"Cost of sales",'Consolidated TB'!$G$4:$G$40)</f>
        <v/>
      </c>
      <c r="F5" s="9">
        <f>SUMIF('Consolidated TB'!$C$4:$C$40,"Cost of sales",'Consolidated TB'!$H$4:$H$40)</f>
        <v/>
      </c>
    </row>
    <row r="6">
      <c r="A6" s="3" t="inlineStr">
        <is>
          <t>Gross profit</t>
        </is>
      </c>
      <c r="B6" s="8">
        <f>B4-B5</f>
        <v/>
      </c>
      <c r="C6" s="8">
        <f>C4-C5</f>
        <v/>
      </c>
      <c r="D6" s="8">
        <f>D4-D5</f>
        <v/>
      </c>
      <c r="E6" s="8">
        <f>E4-E5</f>
        <v/>
      </c>
      <c r="F6" s="8">
        <f>F4-F5</f>
        <v/>
      </c>
    </row>
    <row r="7">
      <c r="A7" t="inlineStr">
        <is>
          <t>Overheads</t>
        </is>
      </c>
      <c r="B7" s="9">
        <f>SUMIF('Consolidated TB'!$C$4:$C$40,"Overheads",'Consolidated TB'!$D$4:$D$40)</f>
        <v/>
      </c>
      <c r="C7" s="9">
        <f>SUMIF('Consolidated TB'!$C$4:$C$40,"Overheads",'Consolidated TB'!$E$4:$E$40)</f>
        <v/>
      </c>
      <c r="D7" s="9">
        <f>SUMIF('Consolidated TB'!$C$4:$C$40,"Overheads",'Consolidated TB'!$F$4:$F$40)</f>
        <v/>
      </c>
      <c r="E7" s="9">
        <f>SUMIF('Consolidated TB'!$C$4:$C$40,"Overheads",'Consolidated TB'!$G$4:$G$40)</f>
        <v/>
      </c>
      <c r="F7" s="9">
        <f>SUMIF('Consolidated TB'!$C$4:$C$40,"Overheads",'Consolidated TB'!$H$4:$H$40)</f>
        <v/>
      </c>
    </row>
    <row r="8">
      <c r="A8" s="3" t="inlineStr">
        <is>
          <t>Net profit</t>
        </is>
      </c>
      <c r="B8" s="8">
        <f>B6-B7</f>
        <v/>
      </c>
      <c r="C8" s="8">
        <f>C6-C7</f>
        <v/>
      </c>
      <c r="D8" s="8">
        <f>D6-D7</f>
        <v/>
      </c>
      <c r="E8" s="8">
        <f>E6-E7</f>
        <v/>
      </c>
      <c r="F8" s="8">
        <f>F6-F7</f>
        <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13"/>
  <sheetViews>
    <sheetView showGridLines="1"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6" customWidth="1" min="6" max="6"/>
  </cols>
  <sheetData>
    <row r="1">
      <c r="A1" s="1" t="inlineStr">
        <is>
          <t>Consolidated balance sheet</t>
        </is>
      </c>
    </row>
    <row r="2"/>
    <row r="3">
      <c r="A3" s="4" t="inlineStr"/>
      <c r="B3" s="4" t="inlineStr">
        <is>
          <t>Company A</t>
        </is>
      </c>
      <c r="C3" s="4" t="inlineStr">
        <is>
          <t>Company B</t>
        </is>
      </c>
      <c r="D3" s="4" t="inlineStr">
        <is>
          <t>Company C</t>
        </is>
      </c>
      <c r="E3" s="4" t="inlineStr">
        <is>
          <t>Eliminations</t>
        </is>
      </c>
      <c r="F3" s="4" t="inlineStr">
        <is>
          <t>Consolidated</t>
        </is>
      </c>
    </row>
    <row r="4">
      <c r="A4" t="inlineStr">
        <is>
          <t>Non-current assets</t>
        </is>
      </c>
      <c r="B4" s="9">
        <f>SUMIF('Consolidated TB'!$C$4:$C$40,"Non-current assets",'Consolidated TB'!$D$4:$D$40)</f>
        <v/>
      </c>
      <c r="C4" s="9">
        <f>SUMIF('Consolidated TB'!$C$4:$C$40,"Non-current assets",'Consolidated TB'!$E$4:$E$40)</f>
        <v/>
      </c>
      <c r="D4" s="9">
        <f>SUMIF('Consolidated TB'!$C$4:$C$40,"Non-current assets",'Consolidated TB'!$F$4:$F$40)</f>
        <v/>
      </c>
      <c r="E4" s="9">
        <f>SUMIF('Consolidated TB'!$C$4:$C$40,"Non-current assets",'Consolidated TB'!$G$4:$G$40)</f>
        <v/>
      </c>
      <c r="F4" s="9">
        <f>SUMIF('Consolidated TB'!$C$4:$C$40,"Non-current assets",'Consolidated TB'!$H$4:$H$40)</f>
        <v/>
      </c>
    </row>
    <row r="5">
      <c r="A5" t="inlineStr">
        <is>
          <t>Current assets</t>
        </is>
      </c>
      <c r="B5" s="9">
        <f>SUMIF('Consolidated TB'!$C$4:$C$40,"Current assets",'Consolidated TB'!$D$4:$D$40)</f>
        <v/>
      </c>
      <c r="C5" s="9">
        <f>SUMIF('Consolidated TB'!$C$4:$C$40,"Current assets",'Consolidated TB'!$E$4:$E$40)</f>
        <v/>
      </c>
      <c r="D5" s="9">
        <f>SUMIF('Consolidated TB'!$C$4:$C$40,"Current assets",'Consolidated TB'!$F$4:$F$40)</f>
        <v/>
      </c>
      <c r="E5" s="9">
        <f>SUMIF('Consolidated TB'!$C$4:$C$40,"Current assets",'Consolidated TB'!$G$4:$G$40)</f>
        <v/>
      </c>
      <c r="F5" s="9">
        <f>SUMIF('Consolidated TB'!$C$4:$C$40,"Current assets",'Consolidated TB'!$H$4:$H$40)</f>
        <v/>
      </c>
    </row>
    <row r="6">
      <c r="A6" s="3" t="inlineStr">
        <is>
          <t>Total assets</t>
        </is>
      </c>
      <c r="B6" s="8">
        <f>B4+B5</f>
        <v/>
      </c>
      <c r="C6" s="8">
        <f>C4+C5</f>
        <v/>
      </c>
      <c r="D6" s="8">
        <f>D4+D5</f>
        <v/>
      </c>
      <c r="E6" s="8">
        <f>E4+E5</f>
        <v/>
      </c>
      <c r="F6" s="8">
        <f>F4+F5</f>
        <v/>
      </c>
    </row>
    <row r="7">
      <c r="A7" t="inlineStr">
        <is>
          <t>Current liabilities</t>
        </is>
      </c>
      <c r="B7" s="9">
        <f>-SUMIF('Consolidated TB'!$C$4:$C$40,"Current liabilities",'Consolidated TB'!$D$4:$D$40)</f>
        <v/>
      </c>
      <c r="C7" s="9">
        <f>-SUMIF('Consolidated TB'!$C$4:$C$40,"Current liabilities",'Consolidated TB'!$E$4:$E$40)</f>
        <v/>
      </c>
      <c r="D7" s="9">
        <f>-SUMIF('Consolidated TB'!$C$4:$C$40,"Current liabilities",'Consolidated TB'!$F$4:$F$40)</f>
        <v/>
      </c>
      <c r="E7" s="9">
        <f>-SUMIF('Consolidated TB'!$C$4:$C$40,"Current liabilities",'Consolidated TB'!$G$4:$G$40)</f>
        <v/>
      </c>
      <c r="F7" s="9">
        <f>-SUMIF('Consolidated TB'!$C$4:$C$40,"Current liabilities",'Consolidated TB'!$H$4:$H$40)</f>
        <v/>
      </c>
    </row>
    <row r="8">
      <c r="A8" t="inlineStr">
        <is>
          <t>Non-current liabilities</t>
        </is>
      </c>
      <c r="B8" s="9">
        <f>-SUMIF('Consolidated TB'!$C$4:$C$40,"Non-current liabilities",'Consolidated TB'!$D$4:$D$40)</f>
        <v/>
      </c>
      <c r="C8" s="9">
        <f>-SUMIF('Consolidated TB'!$C$4:$C$40,"Non-current liabilities",'Consolidated TB'!$E$4:$E$40)</f>
        <v/>
      </c>
      <c r="D8" s="9">
        <f>-SUMIF('Consolidated TB'!$C$4:$C$40,"Non-current liabilities",'Consolidated TB'!$F$4:$F$40)</f>
        <v/>
      </c>
      <c r="E8" s="9">
        <f>-SUMIF('Consolidated TB'!$C$4:$C$40,"Non-current liabilities",'Consolidated TB'!$G$4:$G$40)</f>
        <v/>
      </c>
      <c r="F8" s="9">
        <f>-SUMIF('Consolidated TB'!$C$4:$C$40,"Non-current liabilities",'Consolidated TB'!$H$4:$H$40)</f>
        <v/>
      </c>
    </row>
    <row r="9">
      <c r="A9" s="3" t="inlineStr">
        <is>
          <t>Net assets</t>
        </is>
      </c>
      <c r="B9" s="8">
        <f>B6-B7-B8</f>
        <v/>
      </c>
      <c r="C9" s="8">
        <f>C6-C7-C8</f>
        <v/>
      </c>
      <c r="D9" s="8">
        <f>D6-D7-D8</f>
        <v/>
      </c>
      <c r="E9" s="8">
        <f>E6-E7-E8</f>
        <v/>
      </c>
      <c r="F9" s="8">
        <f>F6-F7-F8</f>
        <v/>
      </c>
    </row>
    <row r="10">
      <c r="A10" t="inlineStr">
        <is>
          <t>Equity</t>
        </is>
      </c>
      <c r="B10" s="9">
        <f>-SUMIF('Consolidated TB'!$C$4:$C$40,"Equity",'Consolidated TB'!$D$4:$D$40)</f>
        <v/>
      </c>
      <c r="C10" s="9">
        <f>-SUMIF('Consolidated TB'!$C$4:$C$40,"Equity",'Consolidated TB'!$E$4:$E$40)</f>
        <v/>
      </c>
      <c r="D10" s="9">
        <f>-SUMIF('Consolidated TB'!$C$4:$C$40,"Equity",'Consolidated TB'!$F$4:$F$40)</f>
        <v/>
      </c>
      <c r="E10" s="9">
        <f>-SUMIF('Consolidated TB'!$C$4:$C$40,"Equity",'Consolidated TB'!$G$4:$G$40)</f>
        <v/>
      </c>
      <c r="F10" s="9">
        <f>-SUMIF('Consolidated TB'!$C$4:$C$40,"Equity",'Consolidated TB'!$H$4:$H$40)</f>
        <v/>
      </c>
    </row>
    <row r="11">
      <c r="A11" t="inlineStr">
        <is>
          <t>Profit for the period</t>
        </is>
      </c>
      <c r="B11" s="7">
        <f>'P&amp;L'!B8</f>
        <v/>
      </c>
      <c r="C11" s="7">
        <f>'P&amp;L'!C8</f>
        <v/>
      </c>
      <c r="D11" s="7">
        <f>'P&amp;L'!D8</f>
        <v/>
      </c>
      <c r="E11" s="7">
        <f>'P&amp;L'!E8</f>
        <v/>
      </c>
      <c r="F11" s="7">
        <f>'P&amp;L'!F8</f>
        <v/>
      </c>
    </row>
    <row r="12">
      <c r="A12" s="3" t="inlineStr">
        <is>
          <t>Total equity</t>
        </is>
      </c>
      <c r="B12" s="8">
        <f>B10+B11</f>
        <v/>
      </c>
      <c r="C12" s="8">
        <f>C10+C11</f>
        <v/>
      </c>
      <c r="D12" s="8">
        <f>D10+D11</f>
        <v/>
      </c>
      <c r="E12" s="8">
        <f>E10+E11</f>
        <v/>
      </c>
      <c r="F12" s="8">
        <f>F10+F11</f>
        <v/>
      </c>
    </row>
    <row r="13">
      <c r="A13" t="inlineStr">
        <is>
          <t>Check (net assets = equity)</t>
        </is>
      </c>
      <c r="B13" s="7">
        <f>IF(ROUND(B9-B12,2)=0,"OK","Check")</f>
        <v/>
      </c>
      <c r="C13" s="7">
        <f>IF(ROUND(C9-C12,2)=0,"OK","Check")</f>
        <v/>
      </c>
      <c r="D13" s="7">
        <f>IF(ROUND(D9-D12,2)=0,"OK","Check")</f>
        <v/>
      </c>
      <c r="E13" s="7">
        <f>IF(ROUND(E9-E12,2)=0,"OK","Check")</f>
        <v/>
      </c>
      <c r="F13" s="7">
        <f>IF(ROUND(F9-F12,2)=0,"OK","Check")</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2026-10-24T10:04:29Z</dcterms:created>
  <dcterms:modified xmlns:dcterms="http://purl.org/dc/terms/" xmlns:xsi="http://www.w3.org/2001/XMLSchema-instance" xsi:type="dcterms:W3CDTF">2026-10-24T10:04:29Z</dcterms:modified>
</cp:coreProperties>
</file>